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sko.acad.rccd.net\NCBusinessServicesBudgetandFinance$\FOOD SERVICES\CATERING\"/>
    </mc:Choice>
  </mc:AlternateContent>
  <bookViews>
    <workbookView xWindow="0" yWindow="300" windowWidth="14400" windowHeight="5205" activeTab="1"/>
  </bookViews>
  <sheets>
    <sheet name="Catering request process" sheetId="4" r:id="rId1"/>
    <sheet name="Template Catering Request" sheetId="1" r:id="rId2"/>
    <sheet name="Menu for request formula" sheetId="2" state="hidden" r:id="rId3"/>
    <sheet name="Catering Menu for Print" sheetId="3" r:id="rId4"/>
  </sheets>
  <externalReferences>
    <externalReference r:id="rId5"/>
  </externalReferences>
  <definedNames>
    <definedName name="Base_Menu">'Menu for request formula'!$B$1:$E$108</definedName>
    <definedName name="Codes">#REF!</definedName>
    <definedName name="look">'[1]Recap Tentative FY 11-12'!$A$25:$A$42</definedName>
    <definedName name="Menu_items">'Menu for request formula'!$B$1:$B$108</definedName>
    <definedName name="_xlnm.Print_Area" localSheetId="3">'Catering Menu for Print'!$B$1:$E$136</definedName>
    <definedName name="_xlnm.Print_Area" localSheetId="0">'Catering request process'!$A$1:$R$37</definedName>
    <definedName name="_xlnm.Print_Area" localSheetId="1">'Template Catering Request'!$A$1:$F$42</definedName>
    <definedName name="_xlnm.Print_Titles" localSheetId="3">'Catering Menu for Print'!$2:$2</definedName>
    <definedName name="WC">#REF!</definedName>
  </definedNames>
  <calcPr calcId="162913"/>
</workbook>
</file>

<file path=xl/calcChain.xml><?xml version="1.0" encoding="utf-8"?>
<calcChain xmlns="http://schemas.openxmlformats.org/spreadsheetml/2006/main">
  <c r="D18" i="1" l="1"/>
  <c r="F18" i="1" s="1"/>
  <c r="D21" i="1" l="1"/>
  <c r="D28" i="1" l="1"/>
  <c r="F28" i="1" s="1"/>
  <c r="D27" i="1"/>
  <c r="F27" i="1" s="1"/>
  <c r="D26" i="1"/>
  <c r="F26" i="1" s="1"/>
  <c r="D25" i="1"/>
  <c r="F25" i="1" s="1"/>
  <c r="D24" i="1"/>
  <c r="F24" i="1" s="1"/>
  <c r="D23" i="1"/>
  <c r="F23" i="1" s="1"/>
  <c r="D22" i="1"/>
  <c r="F22" i="1" s="1"/>
  <c r="F21" i="1"/>
  <c r="D20" i="1"/>
  <c r="F20" i="1" s="1"/>
  <c r="B31" i="1" l="1"/>
  <c r="B32" i="1" s="1"/>
  <c r="G32" i="1" s="1"/>
  <c r="B33" i="1" l="1"/>
</calcChain>
</file>

<file path=xl/sharedStrings.xml><?xml version="1.0" encoding="utf-8"?>
<sst xmlns="http://schemas.openxmlformats.org/spreadsheetml/2006/main" count="650" uniqueCount="286">
  <si>
    <t>Event Number:</t>
  </si>
  <si>
    <t>BANQUET ROOMS</t>
  </si>
  <si>
    <t>FOOD &amp; SERVICE ITEMS</t>
  </si>
  <si>
    <t>Price</t>
  </si>
  <si>
    <t>Quantity</t>
  </si>
  <si>
    <t>Total</t>
  </si>
  <si>
    <t>Pitchers of Ice Water</t>
  </si>
  <si>
    <t>Subtotal</t>
  </si>
  <si>
    <t>Tax</t>
  </si>
  <si>
    <t>Prepared By:</t>
  </si>
  <si>
    <t>Date:</t>
  </si>
  <si>
    <t>I have read the above contract and agree to the terms and conditions as well as any terms and conditions  on any contract addendum's which I may sign.</t>
  </si>
  <si>
    <t>CB</t>
  </si>
  <si>
    <t>Coffee Break</t>
  </si>
  <si>
    <t>Freshly brewed coffee, decaf, and a selection of teas.</t>
  </si>
  <si>
    <t>per person</t>
  </si>
  <si>
    <t>MC</t>
  </si>
  <si>
    <t>Mini Continental</t>
  </si>
  <si>
    <t>An assortment of bakery items, coffee, hot tea and assorted juices</t>
  </si>
  <si>
    <t>CCB</t>
  </si>
  <si>
    <t>Classic Continental Breakfast</t>
  </si>
  <si>
    <t>An assortment of bakery items, fresh‐cut seasonal fruit,
coffee, hot tea and assorted juices.</t>
  </si>
  <si>
    <t>BB</t>
  </si>
  <si>
    <t>Breakfast Burrito</t>
  </si>
  <si>
    <t>Scrambled eggs with your choice of bacon, sausage or
chorizo and shredded cheese in a flour tortilla. Served
with salsa, fresh-cut seasonal fruit, coffee, hot tea and
assorted juices.</t>
  </si>
  <si>
    <t>Muffins</t>
  </si>
  <si>
    <t>dozen</t>
  </si>
  <si>
    <t>Scones</t>
  </si>
  <si>
    <t>Blueberry, Raspberry White Chocolate, Apple Cinnamon</t>
  </si>
  <si>
    <t>Danish Pastries</t>
  </si>
  <si>
    <t>Bagels with cream cheese and jelly</t>
  </si>
  <si>
    <t>each</t>
  </si>
  <si>
    <t>Assorted Yogurts</t>
  </si>
  <si>
    <t>Yogurt Parfait Cups</t>
  </si>
  <si>
    <t>Dannon Parfait with separate granola</t>
  </si>
  <si>
    <t>Whole Fruit</t>
  </si>
  <si>
    <t>Apple, Orange, Banana, etc.</t>
  </si>
  <si>
    <t xml:space="preserve">Bottled Juice </t>
  </si>
  <si>
    <t>Bottled Water</t>
  </si>
  <si>
    <t>Traditional Chicken Caesar</t>
  </si>
  <si>
    <t>Romaine lettuce, parmesan cheese, house made croutons with roasted chicken breast and Caesar dressing.</t>
  </si>
  <si>
    <t>Spinach Salad</t>
  </si>
  <si>
    <t>Tender spinach, chopped bacon, red onion, hard boiled egg and parmesan cheese with sliced roasted chicken and Italian dressing.</t>
  </si>
  <si>
    <t>Vegetable Ciabatta</t>
  </si>
  <si>
    <t>Roasted eggplant, red pepper, red onion with tomato, spinach and chipotle mayonnaise on a ciabatta roll.</t>
  </si>
  <si>
    <t>College Club</t>
  </si>
  <si>
    <t>Chicken Caesar Wrap</t>
  </si>
  <si>
    <t>Spinach tortilla wrap filled with a classic chicken Caesar salad and chopped tomato.</t>
  </si>
  <si>
    <t>Pesto Chicken Wrap</t>
  </si>
  <si>
    <t>A flavored tortilla with pesto chicken, shredded cheese, roasted red peppers, avocado, tomato and lettuce.</t>
  </si>
  <si>
    <t>Greek Chicken Wrap</t>
  </si>
  <si>
    <t>Classic Croissant</t>
  </si>
  <si>
    <t>Box Lunch</t>
  </si>
  <si>
    <t>A hearty sandwich of your choice on a hoagie roll with a fresh baked cookie and bag of chips packaged in a convenient to-go box.  A canned soda accompanies this lunch.</t>
  </si>
  <si>
    <t>Santa Fe Fajitas</t>
  </si>
  <si>
    <t>Stuffed Baked Potatoes</t>
  </si>
  <si>
    <t>Stack your favorite toppings into a giant baked russet potato.  Toppings include sour cream, whipped butter, green onions, salsa, cheese, bacon bits, broccoli flowerets, and sliced black olives.  Served with a tossed green salad and ranch dressing.</t>
  </si>
  <si>
    <t>Broiled Tri-Tip</t>
  </si>
  <si>
    <t>Seasoned and thinly sliced.  Served au jus with mashed potatoes and seasonal vegetables.</t>
  </si>
  <si>
    <t>Herb Roasted Chicken</t>
  </si>
  <si>
    <t>Quarter baked chicken seasoned with herbs and spices.  Served with rice pilaf and seasonal vegetables.</t>
  </si>
  <si>
    <t>BBQ Chicken</t>
  </si>
  <si>
    <t>Quarter baked chicken basted with BBQ sauce.  Served with scalloped potatoes and seasonal vegetables.</t>
  </si>
  <si>
    <t>Chicken Marsala</t>
  </si>
  <si>
    <t>Chicken Parmesan</t>
  </si>
  <si>
    <t>Breaded chicken breast topped with marinara sauce and mozzarella cheese baked to perfection.  Served over pasta with seasonal vegetables.</t>
  </si>
  <si>
    <t>New York Deli</t>
  </si>
  <si>
    <t>La Fiesta</t>
  </si>
  <si>
    <t>Pizza Party (4 person minimum)</t>
  </si>
  <si>
    <t>In-house made cheese pizzas cut into 8 slices with assorted toppings, mixed green salad with ranch dressing, cookies and two beverages.</t>
  </si>
  <si>
    <t>Additional Pizza Toppings</t>
  </si>
  <si>
    <t>Finger Foods &amp; Appetizers</t>
  </si>
  <si>
    <t xml:space="preserve">Choose items from printable menu </t>
  </si>
  <si>
    <t>Two items</t>
  </si>
  <si>
    <t>Three Items</t>
  </si>
  <si>
    <t>Four Items</t>
  </si>
  <si>
    <t>Five Items</t>
  </si>
  <si>
    <t>Six Items</t>
  </si>
  <si>
    <t>Seven Items</t>
  </si>
  <si>
    <t>Party Platters</t>
  </si>
  <si>
    <t>Seasonal Fruit Tray</t>
  </si>
  <si>
    <t>Gourmet Cheese &amp; Crackers</t>
  </si>
  <si>
    <t>Mini Pinwheels: Vegetarian or Turkey</t>
  </si>
  <si>
    <t>Mini Croissant Sandwiches</t>
  </si>
  <si>
    <t>Assorted Deli Wrap Platter</t>
  </si>
  <si>
    <t>Assorted Deli Sandwich Platter</t>
  </si>
  <si>
    <t>Cookies</t>
  </si>
  <si>
    <t>Doz.</t>
  </si>
  <si>
    <t>Brownies</t>
  </si>
  <si>
    <t>Unfrosted, no nuts</t>
  </si>
  <si>
    <t>Pasta Salad</t>
  </si>
  <si>
    <t>per serving</t>
  </si>
  <si>
    <t>Mixed Green Salad</t>
  </si>
  <si>
    <t>Caesar Salad</t>
  </si>
  <si>
    <t>Chips &amp; Salsa</t>
  </si>
  <si>
    <t>Whole Cheese Pizza</t>
  </si>
  <si>
    <t>per pizza</t>
  </si>
  <si>
    <t>Additional Toppings</t>
  </si>
  <si>
    <t>Iced Tea</t>
  </si>
  <si>
    <t>Gal.</t>
  </si>
  <si>
    <t>Punch</t>
  </si>
  <si>
    <t>Red Fruit Punch</t>
  </si>
  <si>
    <t>Lemonade</t>
  </si>
  <si>
    <t>Coffee/Decaf</t>
  </si>
  <si>
    <t>Each</t>
  </si>
  <si>
    <t>Bottled Soda</t>
  </si>
  <si>
    <t>Bottled Juice</t>
  </si>
  <si>
    <t>Tablecloths $7.50</t>
  </si>
  <si>
    <t>Additional Charge $0.50</t>
  </si>
  <si>
    <t>Misc. charge</t>
  </si>
  <si>
    <t>Additional Charge $1.00</t>
  </si>
  <si>
    <t>Additional Charge $1.50</t>
  </si>
  <si>
    <t>Additional Charge $2.00</t>
  </si>
  <si>
    <t>Additional Charge $2.50</t>
  </si>
  <si>
    <t>Additional Charge $3.00</t>
  </si>
  <si>
    <t>Additional Charge $3.50</t>
  </si>
  <si>
    <t>Additional Charge $6.00</t>
  </si>
  <si>
    <t>Breakfast Selections</t>
  </si>
  <si>
    <t>Gourmet Luncheon Salads</t>
  </si>
  <si>
    <t>Selections include choice of iced tea, lemonade or fruit punch.  All salads can be prepared vegetarian.  (Served until 2:00 pm only)</t>
  </si>
  <si>
    <t>Gourmet Luncheon Sandwiches/Wraps</t>
  </si>
  <si>
    <t>Themed Buffets (12 person minimum preferred)</t>
  </si>
  <si>
    <t>Marinated &amp; Roasted Vegetable Platter</t>
  </si>
  <si>
    <t>Mini Eggrolls with Sweet &amp; Sour Dip</t>
  </si>
  <si>
    <t>Chicken Skewers</t>
  </si>
  <si>
    <t>Potstickers with Plum Glaze</t>
  </si>
  <si>
    <t>Stuffed Mushrooms</t>
  </si>
  <si>
    <t>Bakery (by the dozen)</t>
  </si>
  <si>
    <t>Sides &amp; Miscellaneous</t>
  </si>
  <si>
    <t>Beverages (One gallon serves 16)</t>
  </si>
  <si>
    <t>Other</t>
  </si>
  <si>
    <t>Additional Charge</t>
  </si>
  <si>
    <t>Additional Charge $4.00</t>
  </si>
  <si>
    <t>Additional Charge $4.50</t>
  </si>
  <si>
    <t>Additional Charge $5.00</t>
  </si>
  <si>
    <t>Additional Charge $5.50</t>
  </si>
  <si>
    <t xml:space="preserve">CATERING REQUEST </t>
  </si>
  <si>
    <t>Food Set-Up</t>
  </si>
  <si>
    <t>Food Clean-Up</t>
  </si>
  <si>
    <t xml:space="preserve">Blueberry, banana, or cinnamon </t>
  </si>
  <si>
    <t>Baked Lasagna</t>
  </si>
  <si>
    <t xml:space="preserve">Classic Meat or Vegetarian Lasagna.  Served with a Caesar salad.  Entrée includes garlic bread, freshly baked cookies and a choice of pink lemonade, fruit punch or ice tea to drink.  </t>
  </si>
  <si>
    <t>The Country Feast</t>
  </si>
  <si>
    <t>Scrambled eggs, home-style potatoes, with your choice of bacon, turkey sausage, breakfast pastries, fresh-cut seasonal fruit, coffee, hot tea and assorted juices.</t>
  </si>
  <si>
    <t>Cobb Salad</t>
  </si>
  <si>
    <t>Chinese Chicken Salad</t>
  </si>
  <si>
    <t>Lettuce mix topped with turkey, bacon, crumbled bleu cheese, avocado, black olives, hard boiled egg and tomato.  Served with ranch dressing.</t>
  </si>
  <si>
    <t>California Chicken Salad</t>
  </si>
  <si>
    <t>Chicken, Beef or Cheese Enchiladas</t>
  </si>
  <si>
    <t>Penne Chicken Alfredo</t>
  </si>
  <si>
    <t xml:space="preserve">Build your own deli sandwiches with assorted deli meats and cheeses.  With all the "fixins" including sandwich bread and rolls, lettuce, onion, tomato slices and pickle chips.  We also include house made chips, pasta salad, and assorted cookies.  </t>
  </si>
  <si>
    <t xml:space="preserve">Your choice of two entrees: Chicken or Beef Fajitas, Cheese Enchilada Casserole, Chicken or Beef Tacos or Tostadas.  Accompanied by refried beans and Spanish rice, tortilla chips &amp; salsa, lettuce, shredded cheese, guacamole and  assorted cookies.  </t>
  </si>
  <si>
    <t>Rosemary Chicken</t>
  </si>
  <si>
    <t xml:space="preserve">Roasted boneless chicken breast marinated in rosemary, lemon, garlic and spices.  Served with wild rice and seasonal vegetables.  </t>
  </si>
  <si>
    <t>Country Cooking</t>
  </si>
  <si>
    <t>BBQ Chicken Quarter and Roasted Tri Tip with au jus.  Baked beans, corn cobbettes, mixed green salad with ranch dressing, rolls and butter.  Apple pie for dessert.</t>
  </si>
  <si>
    <t>Taste of Italy</t>
  </si>
  <si>
    <t>Shrimp Ceviche with Chips</t>
  </si>
  <si>
    <t>Upward Bound</t>
  </si>
  <si>
    <t>Pink</t>
  </si>
  <si>
    <t>Cupcakes</t>
  </si>
  <si>
    <t>Cake-Chocolate, white, yellow, chocolate chip.  Icing-Chocolate, white, chocolate chip. (Sprinkles &amp; Colors available upon request).</t>
  </si>
  <si>
    <t>Cake Squares</t>
  </si>
  <si>
    <t>Lemon Bars</t>
  </si>
  <si>
    <t xml:space="preserve">Unsweetened: Black, or sweet Raspberry </t>
  </si>
  <si>
    <t>Blueberry, Banana, Cinnamon</t>
  </si>
  <si>
    <t>House-made Hummus and Pita Chips</t>
  </si>
  <si>
    <t>Party Platters (12 person minimum preferred)</t>
  </si>
  <si>
    <t>Vegetable Patch Crudité &amp; Dip</t>
  </si>
  <si>
    <t>Chocolate Chip, Oatmeal Raisin, Sugar, Peanut Butter, White Chocolate Macadamia &amp; Double Chocolate Chip</t>
  </si>
  <si>
    <t>Blueberry, banana, and cinnamon</t>
  </si>
  <si>
    <t>Dannon Light &amp; Fit 6 oz. cups, assorted flavors</t>
  </si>
  <si>
    <t>Lettuce mix with mandarin orange segments, green onions, sliced almonds, crunchy noodles, sesame seeds, and topped with sliced roasted chicken.  Served with a sesame ginger dressing</t>
  </si>
  <si>
    <t xml:space="preserve">Roasted, diced chicken on a bed of salad mix with dried cranberries, sliced apples, mandarin oranges, candied walnuts and bleu cheese crumbles.  Served with your choice of dressing.  </t>
  </si>
  <si>
    <t>A sandwich with sliced turkey, bacon, Swiss cheese, lettuce, tomato, avocado and mayonnaise on a ciabatta roll.</t>
  </si>
  <si>
    <t>Spinach tortilla with roasted chicken, lettuce, diced cucumbers, Kalamata olives, chopped tomatoes and feta cheese with vinaigrette dressing.</t>
  </si>
  <si>
    <t>A buttery croissant with your choice of: ham and Swiss, turkey and provolone or roast beef and pepper jack cheese topped with lettuce and tomato.  Mayonnaise and mustard to accompany.</t>
  </si>
  <si>
    <t>Corn tortillas filled with your choice of chicken, beef or cheese and baked in enchilada sauce.  Topped with olives and green onions.  Served with refried beans and Spanish rice.</t>
  </si>
  <si>
    <t>Your choice of chicken or beef fajitas.  Served with refried beans and Spanish rice, flour or corn tortillas, salsa, sour cream, guacamole, tortilla chips and shredded cheese.</t>
  </si>
  <si>
    <t>Roasted chicken served over penne pasta with Alfredo sauce.  Served with a Caesar salad and garlic bread</t>
  </si>
  <si>
    <t>Boneless chicken breast sautéed with masala wine and mushrooms.  Served over pasta with seasonal vegetables.</t>
  </si>
  <si>
    <t>Your choice of two entrees:  Lasagna-Beef or Vegetable, Pasta with Italian Meatballs and Marinara, Penne Chicken Alfredo, Marinara Sauce and Pasta, Italian Sausage and Pasta, Roasted Vegetable Pomodoro and Pasta.  Served with Caesar salad and house made croutons, garlic breadstick, fresh seasonal vegetables.  Choice of brownies or assorted cookies.</t>
  </si>
  <si>
    <t>Pepperoni, sausage, peppers &amp; onions, ham, pineapple, mushrooms or olives.</t>
  </si>
  <si>
    <t>BBQ Hamburgers/Hot dogs</t>
  </si>
  <si>
    <t xml:space="preserve">Your choice of hamburgers or hot dogs, or a combination of both.  Comes with lettuce, tomato, pickles, onions,(for the burgers) mustard and ketchup.  Served with a choice of pasta salad or green tossed salad, house made potato chips, assorted cookies, and 2 beverages.  (Fruit punch, pink lemonade, ice tea)  </t>
  </si>
  <si>
    <t>Boneless chicken breast sautéed with marsala wine and mushrooms.  Served over pasta with seasonal vegetables.</t>
  </si>
  <si>
    <t>Set-up Style*</t>
  </si>
  <si>
    <t>Counter Service</t>
  </si>
  <si>
    <t>Banquet</t>
  </si>
  <si>
    <t>Full Service</t>
  </si>
  <si>
    <t>Turkey, Ham, Roast Beef, Vegetarian.</t>
  </si>
  <si>
    <t xml:space="preserve">Soup/Salad </t>
  </si>
  <si>
    <t>Croissant Egg Sandwich</t>
  </si>
  <si>
    <t>Scrambled eggs stuffed inside of a large croissant with your choice of ham, turkey sausage or bacon served with fresh cut season fruit, home-style potatoes, coffee, hot tea and assorted juices.</t>
  </si>
  <si>
    <t>Water Service (For non food catering)</t>
  </si>
  <si>
    <t>Each Event</t>
  </si>
  <si>
    <t>Taco Bar</t>
  </si>
  <si>
    <t>Seasoned beef or marinated and roasted chicken served with your choice of flour or corn tortillas and salsa.  Accompanied by refried beans, Spanish rice, sour cream, lettuce and shredded cheese.</t>
  </si>
  <si>
    <t>Breakfast Bread</t>
  </si>
  <si>
    <t>Cinnamon, Banana, Blueberry</t>
  </si>
  <si>
    <t>Variety of flavors</t>
  </si>
  <si>
    <t>Strawberry Or Blueberry with separate granola</t>
  </si>
  <si>
    <t>Classice Chef Salad</t>
  </si>
  <si>
    <t>Lettuce mix with a julienne of turkey, ham and provolone cheese, hard boiled egg, tomato and cucumber.  Served with y our choiceof dressing.</t>
  </si>
  <si>
    <t>Southwestern Chicken Salad</t>
  </si>
  <si>
    <t>Lettuce mix with a julienne of red pepper, cherry tomatoes, black beans, corn, guacamole and shredded cheese topped with a cirtus chili marinated roasted chicken breast.  Served with your choice of dressing.  Nacho chips to accompany in lieu of a roll.</t>
  </si>
  <si>
    <t>Greek Salad with Chicken</t>
  </si>
  <si>
    <t>Mixed greens with cucumber, red onion, kalamata olives, tomato and feta cheese.  Topped with a roasted chicken breast and your choice of dressing.</t>
  </si>
  <si>
    <t>Garden Ranch Wrap</t>
  </si>
  <si>
    <t>Cucumber, chopped tomato, shredded carrot, pepper strips, shredded cheese and spinach in a whole wheat tortila with ranch.</t>
  </si>
  <si>
    <t>Grilled Chicken Wrap</t>
  </si>
  <si>
    <t>Roasted chicken, shredded cheese, diced tomato, carrots and lettuce with ranch dressing in a wheat tortilla.</t>
  </si>
  <si>
    <t>California Chicken Wrap</t>
  </si>
  <si>
    <t>Roasted chicken, lettuce, diced tomato, black beans, corn and shredded cheese with ranch dressing in a wheat tortilla.</t>
  </si>
  <si>
    <t xml:space="preserve">A hearty sandwich of your choice on a hoagie roll with a fresh baked cookie, fresh whole fruit and bag of chips packaged in a convenient to-go box.  </t>
  </si>
  <si>
    <t>Nacho Bar</t>
  </si>
  <si>
    <t>Seasoned beef or marinated and roasted chicken served with cripsy tortilla chips, refried beans,nacho cheese, salsa, sour cream, and jalapenos.</t>
  </si>
  <si>
    <t>Chicken Teriyaki</t>
  </si>
  <si>
    <t>Roasted bonless chicken breast marinated in teriyaki sauce, served with pineapple, steamed rice and season vegetables.</t>
  </si>
  <si>
    <t>Pacific Rim</t>
  </si>
  <si>
    <t>Your choice of two entrees: Teriyaki Chicken, Beef and Broccoli, Orange Chicken, Tofu Stir Fry, Chicken and Vegetable stir fry.  Served with fruit salad, steamed rice, seasonal vegetables, mini eggrolls with sweet and sour sauce and brownies.</t>
  </si>
  <si>
    <t xml:space="preserve">Finger Foods and Appetizers </t>
  </si>
  <si>
    <t>Hot &amp; Spicy buffalo wings</t>
  </si>
  <si>
    <t>Tomato Bruschetta</t>
  </si>
  <si>
    <t>Chips with salsa and guacamole</t>
  </si>
  <si>
    <t>Carving Stations</t>
  </si>
  <si>
    <t>*Slow roasted beef with au jus, horseradish sauce &amp; mini rolls.  *Roasted turkey with cranberry sauce &amp; mini rolls.  *Citrus glazed ham with mustard &amp; mini rolls.  *Roasted pork loin with apple sauce &amp; mini rolls.</t>
  </si>
  <si>
    <t>Assorted meats and cheese with Crakers</t>
  </si>
  <si>
    <t>Antipasto Platter</t>
  </si>
  <si>
    <t>Exhibition Stations (For 25 or more people)</t>
  </si>
  <si>
    <t xml:space="preserve">Rice Krispy Treats </t>
  </si>
  <si>
    <t>Gallon serves 16</t>
  </si>
  <si>
    <t>Dispensers of Ice Water</t>
  </si>
  <si>
    <t>Apple, Cheese, Raspberry, Bear Claw, Cinnamon Roll</t>
  </si>
  <si>
    <t>Event Name</t>
  </si>
  <si>
    <t>Mini Croissant Sandwiches (2 Per Person)</t>
  </si>
  <si>
    <t>Building &amp; Room #</t>
  </si>
  <si>
    <t>Orange/Cranberry/Apple Juice</t>
  </si>
  <si>
    <t>Seven items per person</t>
  </si>
  <si>
    <t>Six items per person</t>
  </si>
  <si>
    <t>Five items per person</t>
  </si>
  <si>
    <t>Four items per person</t>
  </si>
  <si>
    <t>Meatballs (BBQ, Sweet &amp; Sour, Or Italian)</t>
  </si>
  <si>
    <t>Two items per person</t>
  </si>
  <si>
    <t>Three items per person</t>
  </si>
  <si>
    <t>Choose from a delectable assortment in the items below for our combos.</t>
  </si>
  <si>
    <t xml:space="preserve">Unsweetened: Black, or Sweet Raspberry </t>
  </si>
  <si>
    <t>Additional Charge $7.00</t>
  </si>
  <si>
    <t>Mini Pinwheels: Vegetarian, Vegan or Turkey ( 2 Per Person)</t>
  </si>
  <si>
    <t xml:space="preserve">Your choice of two entrees:Teriyaki Chicken, Beed &amp; Broccoli, Orange Chicken, Tofu Stir Fry, Chicken &amp; Vegetable Stir Fry.  Served with fruit salad, steamed rice, seasonal vegetables, mini eggrolls with sweet &amp; sour sauce and brownies. </t>
  </si>
  <si>
    <t>Norco College Food Services  2001 Third Street, Norco CA  92860  951-372-7141</t>
  </si>
  <si>
    <t>Account to receive income:  Norco Food Services 32 E00 3200 0 0000 0770 8844</t>
  </si>
  <si>
    <t>For ASNC Charges: 710 000 00000 xxxxx xxxx</t>
  </si>
  <si>
    <t>COMMENTS/ SPECIAL INSTRUCTIONS/SET UP STYLE</t>
  </si>
  <si>
    <t>Galaxy</t>
  </si>
  <si>
    <t>Private Pay</t>
  </si>
  <si>
    <t>ASNC</t>
  </si>
  <si>
    <t>Library Trust</t>
  </si>
  <si>
    <t>Event Date</t>
  </si>
  <si>
    <t>Catering Contact Person</t>
  </si>
  <si>
    <t>Telephone Number</t>
  </si>
  <si>
    <t>STOP!!  DID YOU ORDER TABLES FOR THE FOOD?  PLEASE USE 25LIVE TO DO SO WHEN YOU RESERVE THE ROOM</t>
  </si>
  <si>
    <t>®</t>
  </si>
  <si>
    <t>Indicate Payment Method</t>
  </si>
  <si>
    <t># of  Guests</t>
  </si>
  <si>
    <t>The Corral Catering Menu</t>
  </si>
  <si>
    <t>Event Start Time</t>
  </si>
  <si>
    <t>Event End Time</t>
  </si>
  <si>
    <r>
      <t xml:space="preserve">Thank you for letting us serve you. Bills are due and payable upon receipt of this invoice.  </t>
    </r>
    <r>
      <rPr>
        <b/>
        <sz val="8"/>
        <rFont val="Arial"/>
        <family val="2"/>
      </rPr>
      <t>Please Remit to Riverside Community College District.</t>
    </r>
  </si>
  <si>
    <t>CATERING REQUEST PROCESS</t>
  </si>
  <si>
    <t>Food Services Item:</t>
  </si>
  <si>
    <t>Description</t>
  </si>
  <si>
    <t xml:space="preserve"> A La Carte (for Breakfast or Anytime) 
served by the dozen unless noted.</t>
  </si>
  <si>
    <t>Selections include house made potato chips or pasta salad,
 iced tea or lemonade and a freshly baked cookie.</t>
  </si>
  <si>
    <t>Includes choice of two beverages and assorted cookies 
or churros for Mexican entrees.</t>
  </si>
  <si>
    <t xml:space="preserve">Gourmet Hot Luncheons (Served until 2:00 pm only) 
12 person minimum preferred.  </t>
  </si>
  <si>
    <t>Kitchen Classic Dinner Menus 
(12 person minimum preferred)</t>
  </si>
  <si>
    <t>Dinner entrees include rolls and butter. 
Choice of mixed green salad or Caesar salad.
Choice of cookie, brownies, cake squares or cupcakes.
and two beverages choose from iced tea, lemonade, punch or coffee.  
-Substitute New York Cheesecake with berry topping for an additional $2.95 per person.</t>
  </si>
  <si>
    <t>Perfect for hearty lunches or dinner.  
Choose two beverages: iced tea, lemonade, punch or coffee.</t>
  </si>
  <si>
    <r>
      <t xml:space="preserve">Food Services Item </t>
    </r>
    <r>
      <rPr>
        <b/>
        <sz val="8"/>
        <color rgb="FFFF0000"/>
        <rFont val="Arial"/>
        <family val="2"/>
      </rPr>
      <t>(use dropdown menu)</t>
    </r>
  </si>
  <si>
    <t>Requisition # required for final booking</t>
  </si>
  <si>
    <t>Dz.</t>
  </si>
  <si>
    <t>Pricing includes tablecloths, plastic ware</t>
  </si>
  <si>
    <t>Unit</t>
  </si>
  <si>
    <t>Manager approver</t>
  </si>
  <si>
    <r>
      <rPr>
        <b/>
        <sz val="9"/>
        <color rgb="FFFF0000"/>
        <rFont val="Arial"/>
        <family val="2"/>
      </rPr>
      <t>Please note: All orders and Minimum guaranteed attendance must be received within 72 hours of event</t>
    </r>
    <r>
      <rPr>
        <sz val="9"/>
        <rFont val="Arial"/>
        <family val="2"/>
      </rPr>
      <t xml:space="preserve">.  
If attendance falls below the guaranteed number the client will be charged for the guaranteed number.                                                                            Please send completed catering forms to </t>
    </r>
    <r>
      <rPr>
        <b/>
        <sz val="9"/>
        <color theme="4"/>
        <rFont val="Arial"/>
        <family val="2"/>
      </rPr>
      <t>FoodServices@norcocollege.edu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</si>
</sst>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h:mm\ AM/PM;@"/>
  </numFmts>
  <fonts count="29" x14ac:knownFonts="1">
    <font>
      <sz val="10"/>
      <name val="Arial"/>
      <family val="2"/>
    </font>
    <font>
      <sz val="10"/>
      <name val="Arial"/>
      <family val="2"/>
    </font>
    <font>
      <sz val="18"/>
      <name val="Arial"/>
      <family val="2"/>
    </font>
    <font>
      <b/>
      <sz val="10"/>
      <name val="Arial"/>
      <family val="2"/>
    </font>
    <font>
      <sz val="9"/>
      <name val="Arial"/>
      <family val="2"/>
    </font>
    <font>
      <sz val="7"/>
      <name val="Arial"/>
      <family val="2"/>
    </font>
    <font>
      <b/>
      <sz val="8"/>
      <name val="Arial"/>
      <family val="2"/>
    </font>
    <font>
      <sz val="12"/>
      <name val="Berlin Sans FB Demi"/>
      <family val="2"/>
    </font>
    <font>
      <sz val="12"/>
      <name val="Calibri"/>
      <family val="2"/>
      <scheme val="minor"/>
    </font>
    <font>
      <sz val="16"/>
      <name val="Berlin Sans FB Demi"/>
      <family val="2"/>
    </font>
    <font>
      <b/>
      <sz val="10"/>
      <color rgb="FFFF0000"/>
      <name val="Arial"/>
      <family val="2"/>
    </font>
    <font>
      <sz val="10"/>
      <color theme="8" tint="-0.249977111117893"/>
      <name val="Arial"/>
      <family val="2"/>
    </font>
    <font>
      <b/>
      <i/>
      <sz val="10"/>
      <name val="Arial"/>
      <family val="2"/>
    </font>
    <font>
      <b/>
      <sz val="8"/>
      <color theme="8" tint="-0.249977111117893"/>
      <name val="Arial"/>
      <family val="2"/>
    </font>
    <font>
      <sz val="14"/>
      <name val="Arial"/>
      <family val="2"/>
    </font>
    <font>
      <b/>
      <sz val="9"/>
      <name val="Arial"/>
      <family val="2"/>
    </font>
    <font>
      <sz val="24"/>
      <color rgb="FFC00000"/>
      <name val="Arial"/>
      <family val="2"/>
    </font>
    <font>
      <b/>
      <sz val="10"/>
      <color theme="6" tint="-0.249977111117893"/>
      <name val="Arial"/>
      <family val="2"/>
    </font>
    <font>
      <sz val="18"/>
      <name val="Symbol"/>
      <family val="1"/>
      <charset val="2"/>
    </font>
    <font>
      <b/>
      <sz val="12"/>
      <name val="Arial"/>
      <family val="2"/>
    </font>
    <font>
      <b/>
      <sz val="9"/>
      <color rgb="FFFF0000"/>
      <name val="Arial"/>
      <family val="2"/>
    </font>
    <font>
      <sz val="16"/>
      <name val="Arial"/>
      <family val="2"/>
    </font>
    <font>
      <b/>
      <sz val="8"/>
      <color rgb="FFFF0000"/>
      <name val="Arial"/>
      <family val="2"/>
    </font>
    <font>
      <b/>
      <sz val="9"/>
      <color theme="4"/>
      <name val="Arial"/>
      <family val="2"/>
    </font>
    <font>
      <sz val="8"/>
      <name val="Arial"/>
      <family val="2"/>
    </font>
    <font>
      <b/>
      <sz val="20"/>
      <name val="Arial"/>
      <family val="2"/>
    </font>
    <font>
      <sz val="16"/>
      <color theme="5"/>
      <name val="Berlin Sans FB Demi"/>
      <family val="2"/>
    </font>
    <font>
      <sz val="24"/>
      <color theme="0"/>
      <name val="Berlin Sans FB Demi"/>
      <family val="2"/>
    </font>
    <font>
      <sz val="16"/>
      <color theme="0"/>
      <name val="Arial"/>
      <family val="2"/>
    </font>
  </fonts>
  <fills count="21">
    <fill>
      <patternFill patternType="none"/>
    </fill>
    <fill>
      <patternFill patternType="gray125"/>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bgColor indexed="64"/>
      </patternFill>
    </fill>
  </fills>
  <borders count="24">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 fillId="0" borderId="0"/>
  </cellStyleXfs>
  <cellXfs count="162">
    <xf numFmtId="0" fontId="0" fillId="0" borderId="0" xfId="0"/>
    <xf numFmtId="0" fontId="0" fillId="2" borderId="0" xfId="0" applyFill="1" applyProtection="1">
      <protection locked="0"/>
    </xf>
    <xf numFmtId="43" fontId="0" fillId="0" borderId="0" xfId="1" applyFont="1" applyFill="1" applyProtection="1">
      <protection locked="0"/>
    </xf>
    <xf numFmtId="43" fontId="0" fillId="2" borderId="0" xfId="1" applyFont="1" applyFill="1" applyProtection="1">
      <protection locked="0"/>
    </xf>
    <xf numFmtId="0" fontId="3" fillId="4" borderId="9" xfId="0" applyFont="1" applyFill="1" applyBorder="1" applyAlignment="1">
      <alignment horizontal="right"/>
    </xf>
    <xf numFmtId="43" fontId="0" fillId="4" borderId="9" xfId="1" applyFont="1" applyFill="1" applyBorder="1"/>
    <xf numFmtId="0" fontId="3" fillId="0" borderId="9" xfId="0" applyFont="1" applyBorder="1" applyAlignment="1">
      <alignment horizontal="right"/>
    </xf>
    <xf numFmtId="43" fontId="0" fillId="0" borderId="9" xfId="1" applyFont="1" applyBorder="1"/>
    <xf numFmtId="0" fontId="0" fillId="0" borderId="0" xfId="0" applyAlignment="1">
      <alignment vertical="top"/>
    </xf>
    <xf numFmtId="0" fontId="7" fillId="0" borderId="9" xfId="0" applyFont="1" applyBorder="1" applyAlignment="1">
      <alignment vertical="top"/>
    </xf>
    <xf numFmtId="0" fontId="0" fillId="0" borderId="9" xfId="0" applyBorder="1" applyAlignment="1">
      <alignment wrapText="1"/>
    </xf>
    <xf numFmtId="0" fontId="0" fillId="0" borderId="9" xfId="0" applyBorder="1"/>
    <xf numFmtId="0" fontId="7" fillId="0" borderId="9" xfId="0" applyFont="1" applyBorder="1" applyAlignment="1">
      <alignment vertical="top" wrapText="1"/>
    </xf>
    <xf numFmtId="0" fontId="8" fillId="0" borderId="9" xfId="0" applyFont="1" applyBorder="1" applyAlignment="1">
      <alignment vertical="top"/>
    </xf>
    <xf numFmtId="0" fontId="8" fillId="0" borderId="9" xfId="0" applyFont="1" applyBorder="1" applyAlignment="1">
      <alignment vertical="top" wrapText="1"/>
    </xf>
    <xf numFmtId="0" fontId="3" fillId="0" borderId="9" xfId="0" applyFont="1" applyBorder="1" applyAlignment="1">
      <alignment horizontal="right" wrapText="1"/>
    </xf>
    <xf numFmtId="39" fontId="0" fillId="0" borderId="9" xfId="1" applyNumberFormat="1" applyFont="1" applyBorder="1" applyAlignment="1">
      <alignment horizontal="right"/>
    </xf>
    <xf numFmtId="0" fontId="0" fillId="0" borderId="9" xfId="0" applyFill="1" applyBorder="1"/>
    <xf numFmtId="0" fontId="7" fillId="0" borderId="0" xfId="0" applyFont="1" applyAlignment="1">
      <alignment vertical="top"/>
    </xf>
    <xf numFmtId="0" fontId="0" fillId="0" borderId="0" xfId="0" applyAlignment="1">
      <alignment wrapText="1"/>
    </xf>
    <xf numFmtId="43" fontId="0" fillId="0" borderId="0" xfId="1" applyFont="1"/>
    <xf numFmtId="0" fontId="3" fillId="0" borderId="8" xfId="0" applyFont="1" applyBorder="1" applyAlignment="1">
      <alignment horizontal="center"/>
    </xf>
    <xf numFmtId="0" fontId="3" fillId="0" borderId="8" xfId="0" applyFont="1" applyBorder="1"/>
    <xf numFmtId="0" fontId="11" fillId="0" borderId="0" xfId="0" applyFont="1"/>
    <xf numFmtId="0" fontId="0" fillId="0" borderId="9" xfId="0" applyBorder="1" applyAlignment="1">
      <alignment vertical="center" wrapText="1"/>
    </xf>
    <xf numFmtId="0" fontId="8" fillId="0" borderId="0" xfId="0" applyFont="1" applyAlignment="1">
      <alignment vertical="top"/>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Font="1" applyBorder="1" applyAlignment="1">
      <alignment vertical="center" wrapText="1"/>
    </xf>
    <xf numFmtId="0" fontId="13" fillId="0" borderId="0" xfId="0" applyFont="1"/>
    <xf numFmtId="0" fontId="3" fillId="0" borderId="0" xfId="0" applyFont="1" applyBorder="1" applyAlignment="1">
      <alignment horizontal="right"/>
    </xf>
    <xf numFmtId="0" fontId="5" fillId="0" borderId="0" xfId="0" applyFont="1" applyAlignment="1"/>
    <xf numFmtId="43" fontId="3" fillId="5" borderId="0" xfId="1" applyFont="1" applyFill="1" applyBorder="1"/>
    <xf numFmtId="0" fontId="3" fillId="5" borderId="0" xfId="0" applyFont="1" applyFill="1" applyBorder="1" applyProtection="1">
      <protection locked="0"/>
    </xf>
    <xf numFmtId="14" fontId="0" fillId="5" borderId="0" xfId="0" applyNumberFormat="1" applyFill="1" applyBorder="1" applyAlignment="1" applyProtection="1">
      <alignment horizontal="center"/>
      <protection locked="0"/>
    </xf>
    <xf numFmtId="0" fontId="7" fillId="6" borderId="9" xfId="0" applyFont="1" applyFill="1" applyBorder="1" applyAlignment="1">
      <alignment vertical="top"/>
    </xf>
    <xf numFmtId="0" fontId="0" fillId="6" borderId="9" xfId="0" applyFill="1" applyBorder="1" applyAlignment="1">
      <alignment horizontal="left" vertical="center" wrapText="1"/>
    </xf>
    <xf numFmtId="43" fontId="0" fillId="6" borderId="9" xfId="1" applyFont="1" applyFill="1" applyBorder="1"/>
    <xf numFmtId="0" fontId="0" fillId="6" borderId="9" xfId="0" applyFill="1" applyBorder="1"/>
    <xf numFmtId="0" fontId="7" fillId="9" borderId="9" xfId="0" applyFont="1" applyFill="1" applyBorder="1" applyAlignment="1">
      <alignment vertical="top"/>
    </xf>
    <xf numFmtId="0" fontId="0" fillId="9" borderId="9" xfId="0" applyFill="1" applyBorder="1" applyAlignment="1">
      <alignment horizontal="left" vertical="center" wrapText="1"/>
    </xf>
    <xf numFmtId="43" fontId="0" fillId="9" borderId="9" xfId="1" applyFont="1" applyFill="1" applyBorder="1"/>
    <xf numFmtId="0" fontId="0" fillId="9" borderId="9" xfId="0" applyFill="1" applyBorder="1"/>
    <xf numFmtId="0" fontId="7" fillId="14" borderId="9" xfId="0" applyFont="1" applyFill="1" applyBorder="1" applyAlignment="1">
      <alignment vertical="top"/>
    </xf>
    <xf numFmtId="0" fontId="0" fillId="14" borderId="9" xfId="0" applyFill="1" applyBorder="1" applyAlignment="1">
      <alignment horizontal="left" vertical="center" wrapText="1"/>
    </xf>
    <xf numFmtId="43" fontId="0" fillId="14" borderId="9" xfId="1" applyFont="1" applyFill="1" applyBorder="1"/>
    <xf numFmtId="0" fontId="0" fillId="14" borderId="9" xfId="0" applyFill="1" applyBorder="1"/>
    <xf numFmtId="0" fontId="7" fillId="14" borderId="9" xfId="0" applyFont="1" applyFill="1" applyBorder="1" applyAlignment="1">
      <alignment vertical="top" wrapText="1"/>
    </xf>
    <xf numFmtId="0" fontId="7" fillId="11" borderId="9" xfId="0" applyFont="1" applyFill="1" applyBorder="1" applyAlignment="1">
      <alignment vertical="top"/>
    </xf>
    <xf numFmtId="0" fontId="0" fillId="11" borderId="9" xfId="0" applyFill="1" applyBorder="1" applyAlignment="1">
      <alignment horizontal="left" vertical="center" wrapText="1"/>
    </xf>
    <xf numFmtId="43" fontId="0" fillId="11" borderId="9" xfId="1" applyFont="1" applyFill="1" applyBorder="1"/>
    <xf numFmtId="0" fontId="0" fillId="11" borderId="9" xfId="0" applyFill="1" applyBorder="1"/>
    <xf numFmtId="0" fontId="7" fillId="6" borderId="9" xfId="0" applyFont="1" applyFill="1" applyBorder="1" applyAlignment="1">
      <alignment vertical="top" wrapText="1"/>
    </xf>
    <xf numFmtId="0" fontId="0" fillId="6" borderId="10" xfId="0" applyFont="1" applyFill="1" applyBorder="1" applyAlignment="1">
      <alignment vertical="center" wrapText="1"/>
    </xf>
    <xf numFmtId="0" fontId="7" fillId="16" borderId="9" xfId="0" applyFont="1" applyFill="1" applyBorder="1" applyAlignment="1">
      <alignment vertical="top"/>
    </xf>
    <xf numFmtId="0" fontId="0" fillId="16" borderId="9" xfId="0" applyFill="1" applyBorder="1" applyAlignment="1">
      <alignment horizontal="left" vertical="center" wrapText="1"/>
    </xf>
    <xf numFmtId="43" fontId="0" fillId="16" borderId="9" xfId="1" applyFont="1" applyFill="1" applyBorder="1"/>
    <xf numFmtId="0" fontId="0" fillId="16" borderId="9" xfId="0" applyFill="1" applyBorder="1"/>
    <xf numFmtId="0" fontId="7" fillId="16" borderId="9" xfId="0" applyFont="1" applyFill="1" applyBorder="1" applyAlignment="1">
      <alignment vertical="top" wrapText="1"/>
    </xf>
    <xf numFmtId="39" fontId="0" fillId="16" borderId="9" xfId="1" applyNumberFormat="1" applyFont="1" applyFill="1" applyBorder="1" applyAlignment="1">
      <alignment horizontal="right"/>
    </xf>
    <xf numFmtId="0" fontId="7" fillId="9" borderId="9" xfId="0" applyFont="1" applyFill="1" applyBorder="1" applyAlignment="1">
      <alignment vertical="top" wrapText="1"/>
    </xf>
    <xf numFmtId="0" fontId="3" fillId="9" borderId="9" xfId="0" applyFont="1" applyFill="1" applyBorder="1" applyAlignment="1">
      <alignment horizontal="left" vertical="center" wrapText="1"/>
    </xf>
    <xf numFmtId="43" fontId="0" fillId="9" borderId="0" xfId="1" applyFont="1" applyFill="1"/>
    <xf numFmtId="39" fontId="0" fillId="16" borderId="9" xfId="1" applyNumberFormat="1" applyFont="1" applyFill="1" applyBorder="1"/>
    <xf numFmtId="0" fontId="16" fillId="0" borderId="0" xfId="0" applyFont="1"/>
    <xf numFmtId="43" fontId="17" fillId="17" borderId="9" xfId="1" applyFont="1" applyFill="1" applyBorder="1"/>
    <xf numFmtId="0" fontId="3" fillId="0" borderId="1" xfId="0" applyFont="1" applyFill="1" applyBorder="1" applyAlignment="1">
      <alignment horizontal="left"/>
    </xf>
    <xf numFmtId="0" fontId="3" fillId="0" borderId="2" xfId="0" applyFont="1" applyBorder="1" applyAlignment="1">
      <alignment horizontal="center" vertical="center"/>
    </xf>
    <xf numFmtId="0" fontId="3" fillId="0" borderId="4" xfId="0" applyFont="1" applyBorder="1" applyAlignment="1"/>
    <xf numFmtId="0" fontId="3" fillId="0" borderId="3" xfId="0" applyFont="1" applyBorder="1" applyAlignment="1"/>
    <xf numFmtId="0" fontId="4" fillId="16" borderId="3" xfId="0" applyFont="1" applyFill="1" applyBorder="1" applyAlignment="1">
      <alignment horizontal="center" wrapText="1"/>
    </xf>
    <xf numFmtId="0" fontId="3" fillId="16" borderId="9" xfId="0" applyFont="1" applyFill="1" applyBorder="1" applyAlignment="1">
      <alignment horizontal="center" vertical="center"/>
    </xf>
    <xf numFmtId="0" fontId="3" fillId="16" borderId="4" xfId="0" applyFont="1" applyFill="1" applyBorder="1" applyAlignment="1">
      <alignment horizontal="center" vertical="center" wrapText="1"/>
    </xf>
    <xf numFmtId="0" fontId="3" fillId="16" borderId="5" xfId="0" applyFont="1" applyFill="1" applyBorder="1" applyAlignment="1" applyProtection="1">
      <alignment horizontal="center" vertical="center"/>
      <protection locked="0"/>
    </xf>
    <xf numFmtId="0" fontId="3" fillId="16" borderId="9" xfId="0" applyFont="1" applyFill="1" applyBorder="1" applyAlignment="1" applyProtection="1">
      <alignment horizontal="center" vertical="center"/>
      <protection locked="0"/>
    </xf>
    <xf numFmtId="0" fontId="19" fillId="0" borderId="3" xfId="0" applyFont="1" applyFill="1" applyBorder="1" applyAlignment="1">
      <alignment horizontal="center" wrapText="1"/>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164" fontId="0" fillId="2" borderId="18" xfId="0" applyNumberFormat="1" applyFill="1" applyBorder="1" applyAlignment="1" applyProtection="1">
      <alignment horizontal="center"/>
      <protection locked="0"/>
    </xf>
    <xf numFmtId="164" fontId="0" fillId="2" borderId="19" xfId="0" applyNumberFormat="1" applyFill="1" applyBorder="1" applyAlignment="1" applyProtection="1">
      <alignment horizontal="center"/>
      <protection locked="0"/>
    </xf>
    <xf numFmtId="0" fontId="3" fillId="0" borderId="9" xfId="0" applyFont="1" applyBorder="1" applyAlignment="1">
      <alignment horizontal="center"/>
    </xf>
    <xf numFmtId="0" fontId="0" fillId="2" borderId="9" xfId="0" applyFill="1" applyBorder="1" applyAlignment="1" applyProtection="1">
      <alignment horizontal="center" vertical="center"/>
      <protection locked="0"/>
    </xf>
    <xf numFmtId="0" fontId="3" fillId="2" borderId="9" xfId="0" applyFont="1" applyFill="1" applyBorder="1" applyAlignment="1" applyProtection="1">
      <protection locked="0"/>
    </xf>
    <xf numFmtId="0" fontId="3" fillId="2" borderId="9" xfId="0" applyFont="1" applyFill="1" applyBorder="1" applyProtection="1">
      <protection locked="0"/>
    </xf>
    <xf numFmtId="14" fontId="18" fillId="16" borderId="7" xfId="0" applyNumberFormat="1" applyFon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7" fillId="14" borderId="4" xfId="0" applyFont="1" applyFill="1" applyBorder="1" applyAlignment="1">
      <alignment vertical="top"/>
    </xf>
    <xf numFmtId="0" fontId="0" fillId="14" borderId="4" xfId="0" applyFill="1" applyBorder="1" applyAlignment="1">
      <alignment horizontal="left" vertical="center" wrapText="1"/>
    </xf>
    <xf numFmtId="43" fontId="0" fillId="14" borderId="4" xfId="1" applyFont="1" applyFill="1" applyBorder="1"/>
    <xf numFmtId="0" fontId="0" fillId="14" borderId="4" xfId="0" applyFill="1" applyBorder="1"/>
    <xf numFmtId="43" fontId="0" fillId="0" borderId="5" xfId="1" applyFont="1" applyBorder="1"/>
    <xf numFmtId="0" fontId="0" fillId="0" borderId="5" xfId="0" applyBorder="1"/>
    <xf numFmtId="0" fontId="22" fillId="0" borderId="4" xfId="0" applyFont="1" applyBorder="1" applyAlignment="1">
      <alignment horizontal="center" vertical="center" wrapText="1"/>
    </xf>
    <xf numFmtId="0" fontId="26" fillId="18" borderId="9" xfId="0" applyFont="1" applyFill="1" applyBorder="1" applyAlignment="1">
      <alignment horizontal="left" vertical="center" wrapText="1"/>
    </xf>
    <xf numFmtId="0" fontId="0" fillId="2" borderId="0" xfId="0" applyFill="1" applyAlignment="1" applyProtection="1">
      <alignment wrapText="1"/>
      <protection locked="0"/>
    </xf>
    <xf numFmtId="0" fontId="24" fillId="2" borderId="0" xfId="0" applyFont="1" applyFill="1" applyAlignment="1" applyProtection="1">
      <alignment wrapText="1"/>
      <protection locked="0"/>
    </xf>
    <xf numFmtId="0" fontId="0" fillId="2" borderId="0" xfId="0" applyFill="1" applyAlignment="1" applyProtection="1">
      <alignment vertical="center"/>
      <protection locked="0"/>
    </xf>
    <xf numFmtId="14" fontId="0" fillId="2" borderId="9" xfId="0" applyNumberFormat="1" applyFill="1" applyBorder="1" applyAlignment="1" applyProtection="1">
      <alignment horizontal="center" vertical="center"/>
      <protection locked="0"/>
    </xf>
    <xf numFmtId="43" fontId="0" fillId="0" borderId="0" xfId="1" applyFont="1" applyFill="1" applyAlignment="1" applyProtection="1">
      <alignment vertical="center"/>
      <protection locked="0"/>
    </xf>
    <xf numFmtId="43" fontId="0" fillId="2" borderId="0" xfId="1" applyFont="1" applyFill="1" applyAlignment="1" applyProtection="1">
      <alignment vertical="center"/>
      <protection locked="0"/>
    </xf>
    <xf numFmtId="0" fontId="25" fillId="16" borderId="11" xfId="0" applyFont="1" applyFill="1" applyBorder="1" applyAlignment="1">
      <alignment horizontal="center"/>
    </xf>
    <xf numFmtId="0" fontId="25" fillId="16" borderId="12" xfId="0" applyFont="1" applyFill="1" applyBorder="1" applyAlignment="1">
      <alignment horizontal="center"/>
    </xf>
    <xf numFmtId="0" fontId="25" fillId="16" borderId="13" xfId="0" applyFont="1" applyFill="1" applyBorder="1" applyAlignment="1">
      <alignment horizontal="center"/>
    </xf>
    <xf numFmtId="0" fontId="2" fillId="2" borderId="9" xfId="0" applyFont="1" applyFill="1" applyBorder="1" applyAlignment="1"/>
    <xf numFmtId="0" fontId="0" fillId="2" borderId="9" xfId="0" applyFill="1" applyBorder="1" applyAlignment="1"/>
    <xf numFmtId="0" fontId="10"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4" fillId="0" borderId="0" xfId="0" applyFont="1" applyAlignment="1">
      <alignment horizontal="center" wrapText="1"/>
    </xf>
    <xf numFmtId="0" fontId="0" fillId="3" borderId="14" xfId="0"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3" borderId="0" xfId="0" applyFill="1" applyAlignment="1">
      <alignment horizontal="center"/>
    </xf>
    <xf numFmtId="0" fontId="0" fillId="0" borderId="0" xfId="0" applyAlignment="1">
      <alignment horizontal="center"/>
    </xf>
    <xf numFmtId="0" fontId="15" fillId="19" borderId="11" xfId="0" applyFont="1" applyFill="1" applyBorder="1" applyAlignment="1">
      <alignment horizontal="center" vertical="center"/>
    </xf>
    <xf numFmtId="0" fontId="15" fillId="19" borderId="12" xfId="0" applyFont="1" applyFill="1" applyBorder="1" applyAlignment="1">
      <alignment horizontal="center" vertical="center"/>
    </xf>
    <xf numFmtId="0" fontId="15" fillId="19" borderId="13" xfId="0" applyFont="1" applyFill="1" applyBorder="1" applyAlignment="1">
      <alignment horizontal="center" vertical="center"/>
    </xf>
    <xf numFmtId="0" fontId="0" fillId="2" borderId="9" xfId="0" applyFill="1" applyBorder="1" applyAlignment="1" applyProtection="1">
      <alignment horizontal="center" wrapText="1"/>
      <protection locked="0"/>
    </xf>
    <xf numFmtId="0" fontId="3" fillId="5" borderId="0" xfId="0" applyFont="1" applyFill="1" applyAlignment="1">
      <alignment horizontal="center" vertical="center" wrapText="1"/>
    </xf>
    <xf numFmtId="0" fontId="14" fillId="5" borderId="0" xfId="0" applyFont="1" applyFill="1" applyAlignment="1">
      <alignment horizontal="center" vertical="center"/>
    </xf>
    <xf numFmtId="0" fontId="3" fillId="18" borderId="0" xfId="0" applyFont="1" applyFill="1" applyAlignment="1">
      <alignment horizontal="center"/>
    </xf>
    <xf numFmtId="0" fontId="3" fillId="0" borderId="6" xfId="0" applyFont="1" applyBorder="1" applyAlignment="1">
      <alignment horizontal="center" vertical="center" wrapText="1"/>
    </xf>
    <xf numFmtId="0" fontId="0" fillId="0" borderId="8" xfId="0" applyBorder="1" applyAlignment="1">
      <alignment vertical="center"/>
    </xf>
    <xf numFmtId="0" fontId="0" fillId="0" borderId="7" xfId="0" applyBorder="1" applyAlignment="1">
      <alignment vertical="center"/>
    </xf>
    <xf numFmtId="0" fontId="6" fillId="0" borderId="0" xfId="0" applyFont="1" applyAlignment="1">
      <alignment horizontal="center"/>
    </xf>
    <xf numFmtId="0" fontId="3" fillId="17" borderId="0" xfId="0" applyFont="1" applyFill="1" applyAlignment="1">
      <alignment horizontal="center"/>
    </xf>
    <xf numFmtId="0" fontId="24" fillId="0" borderId="0" xfId="0" applyFont="1" applyAlignment="1">
      <alignment horizontal="center"/>
    </xf>
    <xf numFmtId="0" fontId="0" fillId="2" borderId="9" xfId="0" applyFill="1" applyBorder="1" applyAlignment="1" applyProtection="1">
      <alignment horizontal="center"/>
      <protection locked="0"/>
    </xf>
    <xf numFmtId="14" fontId="0" fillId="2" borderId="8" xfId="0" applyNumberFormat="1" applyFill="1" applyBorder="1" applyAlignment="1" applyProtection="1">
      <alignment horizontal="center"/>
      <protection locked="0"/>
    </xf>
    <xf numFmtId="14" fontId="0" fillId="2" borderId="7" xfId="0" applyNumberFormat="1" applyFill="1" applyBorder="1" applyAlignment="1" applyProtection="1">
      <alignment horizontal="center"/>
      <protection locked="0"/>
    </xf>
    <xf numFmtId="0" fontId="9" fillId="13" borderId="21" xfId="0" applyFont="1" applyFill="1" applyBorder="1" applyAlignment="1">
      <alignment horizontal="center" vertical="center" wrapText="1"/>
    </xf>
    <xf numFmtId="0" fontId="0" fillId="0" borderId="23" xfId="0" applyBorder="1" applyAlignment="1">
      <alignment horizontal="center"/>
    </xf>
    <xf numFmtId="0" fontId="0" fillId="0" borderId="22" xfId="0" applyBorder="1" applyAlignment="1">
      <alignment horizontal="center"/>
    </xf>
    <xf numFmtId="0" fontId="12" fillId="9" borderId="21" xfId="0" applyFont="1" applyFill="1" applyBorder="1" applyAlignment="1">
      <alignment horizontal="left" vertical="center" wrapText="1"/>
    </xf>
    <xf numFmtId="0" fontId="0" fillId="0" borderId="23" xfId="0" applyBorder="1" applyAlignment="1"/>
    <xf numFmtId="0" fontId="0" fillId="0" borderId="22" xfId="0" applyBorder="1" applyAlignment="1"/>
    <xf numFmtId="0" fontId="9" fillId="13" borderId="21" xfId="0" applyFont="1" applyFill="1" applyBorder="1" applyAlignment="1">
      <alignment horizontal="left" vertical="center" wrapText="1"/>
    </xf>
    <xf numFmtId="0" fontId="9" fillId="8"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23" xfId="0" applyFont="1" applyBorder="1" applyAlignment="1">
      <alignment horizontal="center"/>
    </xf>
    <xf numFmtId="0" fontId="21" fillId="0" borderId="22" xfId="0" applyFont="1" applyBorder="1" applyAlignment="1">
      <alignment horizontal="center"/>
    </xf>
    <xf numFmtId="0" fontId="12" fillId="7" borderId="21" xfId="0" applyFont="1" applyFill="1" applyBorder="1" applyAlignment="1">
      <alignment horizontal="left" vertical="center" wrapText="1"/>
    </xf>
    <xf numFmtId="0" fontId="9" fillId="7" borderId="21" xfId="0" applyFont="1" applyFill="1" applyBorder="1" applyAlignment="1">
      <alignment horizontal="left" vertical="center" wrapText="1"/>
    </xf>
    <xf numFmtId="0" fontId="9" fillId="15" borderId="21" xfId="0" applyFont="1" applyFill="1" applyBorder="1" applyAlignment="1">
      <alignment horizontal="center" vertical="center" wrapText="1"/>
    </xf>
    <xf numFmtId="0" fontId="12" fillId="13" borderId="21"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9" fillId="7" borderId="11" xfId="0" applyFont="1" applyFill="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12" fillId="7" borderId="6" xfId="0" applyFont="1" applyFill="1" applyBorder="1" applyAlignment="1">
      <alignment horizontal="left" vertical="center" wrapText="1"/>
    </xf>
    <xf numFmtId="0" fontId="0" fillId="0" borderId="7" xfId="0" applyBorder="1" applyAlignment="1"/>
    <xf numFmtId="0" fontId="12" fillId="15" borderId="21" xfId="0" applyFont="1" applyFill="1" applyBorder="1" applyAlignment="1">
      <alignment horizontal="left" vertical="center" wrapText="1"/>
    </xf>
    <xf numFmtId="0" fontId="27" fillId="20" borderId="0" xfId="0" applyFont="1" applyFill="1" applyAlignment="1">
      <alignment horizontal="center" vertical="top"/>
    </xf>
    <xf numFmtId="0" fontId="28" fillId="20" borderId="0" xfId="0" applyFont="1" applyFill="1" applyAlignment="1">
      <alignment horizontal="center"/>
    </xf>
    <xf numFmtId="0" fontId="9" fillId="10"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12" fillId="12" borderId="8" xfId="0" applyFont="1" applyFill="1" applyBorder="1" applyAlignment="1">
      <alignment horizontal="left" vertical="center" wrapText="1"/>
    </xf>
    <xf numFmtId="0" fontId="0" fillId="0" borderId="8" xfId="0" applyBorder="1" applyAlignment="1"/>
    <xf numFmtId="1" fontId="0" fillId="2" borderId="13" xfId="0" applyNumberFormat="1" applyFill="1" applyBorder="1" applyAlignment="1" applyProtection="1">
      <alignment horizontal="center" vertical="center"/>
      <protection locked="0"/>
    </xf>
  </cellXfs>
  <cellStyles count="3">
    <cellStyle name="Comma" xfId="1" builtinId="3"/>
    <cellStyle name="Normal" xfId="0" builtinId="0"/>
    <cellStyle name="Normal 2" xfId="2"/>
  </cellStyles>
  <dxfs count="0"/>
  <tableStyles count="0" defaultTableStyle="TableStyleMedium2" defaultPivotStyle="PivotStyleLight16"/>
  <colors>
    <mruColors>
      <color rgb="FFFF00FF"/>
      <color rgb="FFDF402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g"/><Relationship Id="rId6" Type="http://schemas.openxmlformats.org/officeDocument/2006/relationships/image" Target="../media/image8.jp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18</xdr:col>
      <xdr:colOff>9525</xdr:colOff>
      <xdr:row>35</xdr:row>
      <xdr:rowOff>114300</xdr:rowOff>
    </xdr:to>
    <xdr:sp macro="" textlink="">
      <xdr:nvSpPr>
        <xdr:cNvPr id="2" name="TextBox 1"/>
        <xdr:cNvSpPr txBox="1"/>
      </xdr:nvSpPr>
      <xdr:spPr>
        <a:xfrm>
          <a:off x="133350" y="419100"/>
          <a:ext cx="10372725" cy="561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Requestor to use the catering request excel spreadsheet to produce a catering quote for the menu you are looking for and submit to </a:t>
          </a:r>
          <a:r>
            <a:rPr lang="en-US" sz="1400" u="sng">
              <a:solidFill>
                <a:srgbClr val="0563C1"/>
              </a:solidFill>
              <a:effectLst/>
              <a:latin typeface="Calibri" panose="020F0502020204030204" pitchFamily="34" charset="0"/>
              <a:ea typeface="Times New Roman" panose="02020603050405020304" pitchFamily="18" charset="0"/>
              <a:cs typeface="Times New Roman" panose="02020603050405020304" pitchFamily="18" charset="0"/>
              <a:hlinkClick xmlns:r="http://schemas.openxmlformats.org/officeDocument/2006/relationships" r:id=""/>
            </a:rPr>
            <a:t>Foodservices@norcocollege.edu</a:t>
          </a:r>
          <a:r>
            <a:rPr lang="en-US" sz="1400" u="sng">
              <a:solidFill>
                <a:srgbClr val="0563C1"/>
              </a:solidFill>
              <a:effectLst/>
              <a:latin typeface="Calibri" panose="020F0502020204030204" pitchFamily="34" charset="0"/>
              <a:ea typeface="Times New Roman" panose="02020603050405020304" pitchFamily="18" charset="0"/>
              <a:cs typeface="Times New Roman" panose="02020603050405020304" pitchFamily="18" charset="0"/>
            </a:rPr>
            <a:t>. </a:t>
          </a:r>
          <a:r>
            <a:rPr lang="en-US" sz="1400" u="none" strike="noStrike">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(form has a drop down menu and it is linked to the Corral Catering Menu).</a:t>
          </a:r>
        </a:p>
        <a:p>
          <a:pPr marL="342900" marR="0" lvl="0" indent="-342900">
            <a:lnSpc>
              <a:spcPct val="107000"/>
            </a:lnSpc>
            <a:spcBef>
              <a:spcPts val="0"/>
            </a:spcBef>
            <a:spcAft>
              <a:spcPts val="0"/>
            </a:spcAft>
            <a:buFont typeface="+mj-lt"/>
            <a:buAutoNum type="arabicPeriod"/>
          </a:pPr>
          <a:endParaRPr lang="en-US" sz="1400" u="none" strike="noStrike">
            <a:solidFill>
              <a:srgbClr val="0563C1"/>
            </a:solidFill>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u="none" strike="noStrike">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Please submit your request </a:t>
          </a:r>
          <a:r>
            <a:rPr lang="en-US" sz="1400" u="sng" strike="noStrike">
              <a:solidFill>
                <a:schemeClr val="accent2"/>
              </a:solidFill>
              <a:effectLst/>
              <a:latin typeface="Calibri" panose="020F0502020204030204" pitchFamily="34" charset="0"/>
              <a:ea typeface="Times New Roman" panose="02020603050405020304" pitchFamily="18" charset="0"/>
              <a:cs typeface="Times New Roman" panose="02020603050405020304" pitchFamily="18" charset="0"/>
            </a:rPr>
            <a:t>at least</a:t>
          </a:r>
          <a:r>
            <a:rPr lang="en-US" sz="1400" u="sng" strike="noStrike" baseline="0">
              <a:solidFill>
                <a:schemeClr val="accent2"/>
              </a:solidFill>
              <a:effectLst/>
              <a:latin typeface="Calibri" panose="020F0502020204030204" pitchFamily="34" charset="0"/>
              <a:ea typeface="Times New Roman" panose="02020603050405020304" pitchFamily="18" charset="0"/>
              <a:cs typeface="Times New Roman" panose="02020603050405020304" pitchFamily="18" charset="0"/>
            </a:rPr>
            <a:t> a week in advance </a:t>
          </a:r>
          <a:r>
            <a:rPr lang="en-US" sz="1400" u="none" strike="noStrike"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to allow for planning and preparation</a:t>
          </a:r>
          <a:r>
            <a:rPr lang="en-US" sz="1400" u="none" strike="noStrike" baseline="0">
              <a:solidFill>
                <a:srgbClr val="0563C1"/>
              </a:solidFill>
              <a:effectLst/>
              <a:latin typeface="Calibri" panose="020F0502020204030204" pitchFamily="34" charset="0"/>
              <a:ea typeface="Times New Roman" panose="02020603050405020304" pitchFamily="18" charset="0"/>
              <a:cs typeface="Times New Roman" panose="02020603050405020304" pitchFamily="18" charset="0"/>
            </a:rPr>
            <a:t>. </a:t>
          </a:r>
          <a:r>
            <a:rPr lang="en-US" sz="1400" u="none" strike="noStrike"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Large event caterings might need additional time for planning purposes. </a:t>
          </a:r>
          <a:endParaRPr lang="en-US" sz="14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u="none" strike="noStrike">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Upon review of your order, food services will provide you with an Event number</a:t>
          </a:r>
          <a:r>
            <a:rPr lang="en-US" sz="1400" u="none" strike="noStrike"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-E#</a:t>
          </a:r>
          <a:endParaRPr lang="en-US" sz="14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endParaRPr lang="en-US" sz="14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Requestor will check galaxy for department budget availability and enter internal requisition in Galaxy. </a:t>
          </a:r>
        </a:p>
        <a:p>
          <a:pPr marL="342900" marR="0" lvl="0" indent="-342900">
            <a:lnSpc>
              <a:spcPct val="107000"/>
            </a:lnSpc>
            <a:spcBef>
              <a:spcPts val="0"/>
            </a:spcBef>
            <a:spcAft>
              <a:spcPts val="0"/>
            </a:spcAft>
            <a:buFont typeface="+mj-lt"/>
            <a:buAutoNum type="arabicPeriod"/>
          </a:pPr>
          <a:endParaRPr lang="en-US" sz="14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Requestor will provide requisition number to Food Services to finalize catering order.</a:t>
          </a:r>
        </a:p>
        <a:p>
          <a:pPr marL="342900" marR="0" lvl="0" indent="-342900">
            <a:lnSpc>
              <a:spcPct val="107000"/>
            </a:lnSpc>
            <a:spcBef>
              <a:spcPts val="0"/>
            </a:spcBef>
            <a:spcAft>
              <a:spcPts val="0"/>
            </a:spcAft>
            <a:buFont typeface="+mj-lt"/>
            <a:buAutoNum type="arabicPeriod"/>
          </a:pPr>
          <a:endParaRPr lang="en-US" sz="14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Please note: </a:t>
          </a:r>
          <a:r>
            <a:rPr lang="en-US" sz="1400" baseline="0">
              <a:effectLst/>
              <a:latin typeface="Calibri" panose="020F0502020204030204" pitchFamily="34" charset="0"/>
              <a:ea typeface="Times New Roman" panose="02020603050405020304" pitchFamily="18" charset="0"/>
              <a:cs typeface="Times New Roman" panose="02020603050405020304" pitchFamily="18" charset="0"/>
            </a:rPr>
            <a:t> M</a:t>
          </a:r>
          <a:r>
            <a:rPr lang="en-US" sz="1400">
              <a:effectLst/>
              <a:latin typeface="Calibri" panose="020F0502020204030204" pitchFamily="34" charset="0"/>
              <a:ea typeface="Times New Roman" panose="02020603050405020304" pitchFamily="18" charset="0"/>
              <a:cs typeface="Times New Roman" panose="02020603050405020304" pitchFamily="18" charset="0"/>
            </a:rPr>
            <a:t>inimum</a:t>
          </a:r>
          <a:r>
            <a:rPr lang="en-US" sz="1400" baseline="0">
              <a:effectLst/>
              <a:latin typeface="Calibri" panose="020F0502020204030204" pitchFamily="34" charset="0"/>
              <a:ea typeface="Times New Roman" panose="02020603050405020304" pitchFamily="18" charset="0"/>
              <a:cs typeface="Times New Roman" panose="02020603050405020304" pitchFamily="18" charset="0"/>
            </a:rPr>
            <a:t> guaranteed number must be received </a:t>
          </a:r>
          <a:r>
            <a:rPr lang="en-US" sz="14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72 hours </a:t>
          </a:r>
          <a:r>
            <a:rPr lang="en-US" sz="1400">
              <a:effectLst/>
              <a:latin typeface="Calibri" panose="020F0502020204030204" pitchFamily="34" charset="0"/>
              <a:ea typeface="Times New Roman" panose="02020603050405020304" pitchFamily="18" charset="0"/>
              <a:cs typeface="Times New Roman" panose="02020603050405020304" pitchFamily="18" charset="0"/>
            </a:rPr>
            <a:t>in advance to allow for food preparation.  </a:t>
          </a:r>
          <a:r>
            <a:rPr lang="en-US" sz="14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Your order is not confirmed until Food Services receives a requisition number.</a:t>
          </a:r>
        </a:p>
        <a:p>
          <a:pPr marL="342900" marR="0" lvl="0" indent="-342900">
            <a:lnSpc>
              <a:spcPct val="107000"/>
            </a:lnSpc>
            <a:spcBef>
              <a:spcPts val="0"/>
            </a:spcBef>
            <a:spcAft>
              <a:spcPts val="0"/>
            </a:spcAft>
            <a:buFont typeface="+mj-lt"/>
            <a:buAutoNum type="arabicPeriod"/>
          </a:pPr>
          <a:endParaRPr lang="en-US" sz="14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Submit a room/space reservation through </a:t>
          </a:r>
          <a:r>
            <a:rPr lang="en-US" sz="1400" u="sng">
              <a:effectLst/>
              <a:highlight>
                <a:srgbClr val="FFFF00"/>
              </a:highlight>
              <a:latin typeface="Calibri" panose="020F0502020204030204" pitchFamily="34" charset="0"/>
              <a:ea typeface="Times New Roman" panose="02020603050405020304" pitchFamily="18" charset="0"/>
              <a:cs typeface="Times New Roman" panose="02020603050405020304" pitchFamily="18" charset="0"/>
            </a:rPr>
            <a:t>25 Live,</a:t>
          </a:r>
          <a:r>
            <a:rPr lang="en-US" sz="1400">
              <a:effectLst/>
              <a:latin typeface="Calibri" panose="020F0502020204030204" pitchFamily="34" charset="0"/>
              <a:ea typeface="Times New Roman" panose="02020603050405020304" pitchFamily="18" charset="0"/>
              <a:cs typeface="Times New Roman" panose="02020603050405020304" pitchFamily="18" charset="0"/>
            </a:rPr>
            <a:t> make sure to</a:t>
          </a:r>
          <a:r>
            <a:rPr lang="en-US" sz="1400" baseline="0">
              <a:effectLst/>
              <a:latin typeface="Calibri" panose="020F0502020204030204" pitchFamily="34" charset="0"/>
              <a:ea typeface="Times New Roman" panose="02020603050405020304" pitchFamily="18" charset="0"/>
              <a:cs typeface="Times New Roman" panose="02020603050405020304" pitchFamily="18" charset="0"/>
            </a:rPr>
            <a:t> </a:t>
          </a:r>
          <a:r>
            <a:rPr lang="en-US" sz="1400">
              <a:effectLst/>
              <a:latin typeface="Calibri" panose="020F0502020204030204" pitchFamily="34" charset="0"/>
              <a:ea typeface="Times New Roman" panose="02020603050405020304" pitchFamily="18" charset="0"/>
              <a:cs typeface="Times New Roman" panose="02020603050405020304" pitchFamily="18" charset="0"/>
            </a:rPr>
            <a:t>add your equipment (resources) needs request at the same time for media equipment, tables, chairs, canopies, etc.)</a:t>
          </a:r>
        </a:p>
        <a:p>
          <a:pPr marL="342900" marR="0" lvl="0" indent="-342900">
            <a:lnSpc>
              <a:spcPct val="107000"/>
            </a:lnSpc>
            <a:spcBef>
              <a:spcPts val="0"/>
            </a:spcBef>
            <a:spcAft>
              <a:spcPts val="0"/>
            </a:spcAft>
            <a:buFont typeface="+mj-lt"/>
            <a:buAutoNum type="arabicPeriod"/>
          </a:pPr>
          <a:endParaRPr lang="en-US" sz="1400" baseline="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Times New Roman" panose="02020603050405020304" pitchFamily="18" charset="0"/>
              <a:cs typeface="Times New Roman" panose="02020603050405020304" pitchFamily="18" charset="0"/>
            </a:rPr>
            <a:t>Note: The corral has the first</a:t>
          </a:r>
          <a:r>
            <a:rPr lang="en-US" sz="1400" baseline="0">
              <a:effectLst/>
              <a:latin typeface="Calibri" panose="020F0502020204030204" pitchFamily="34" charset="0"/>
              <a:ea typeface="Times New Roman" panose="02020603050405020304" pitchFamily="18" charset="0"/>
              <a:cs typeface="Times New Roman" panose="02020603050405020304" pitchFamily="18" charset="0"/>
            </a:rPr>
            <a:t> right of refusal, </a:t>
          </a:r>
          <a:r>
            <a:rPr lang="en-US" sz="1400">
              <a:effectLst/>
              <a:latin typeface="Calibri" panose="020F0502020204030204" pitchFamily="34" charset="0"/>
              <a:ea typeface="Times New Roman" panose="02020603050405020304" pitchFamily="18" charset="0"/>
              <a:cs typeface="Times New Roman" panose="02020603050405020304" pitchFamily="18" charset="0"/>
            </a:rPr>
            <a:t>If the corral can’t meet the group expectations, please e-mail </a:t>
          </a:r>
          <a:r>
            <a:rPr lang="en-US" sz="1400" b="1" i="1">
              <a:effectLst/>
              <a:latin typeface="Calibri" panose="020F0502020204030204" pitchFamily="34" charset="0"/>
              <a:ea typeface="Times New Roman" panose="02020603050405020304" pitchFamily="18" charset="0"/>
              <a:cs typeface="Times New Roman" panose="02020603050405020304" pitchFamily="18" charset="0"/>
            </a:rPr>
            <a:t>Director, College Business Services</a:t>
          </a:r>
          <a:r>
            <a:rPr lang="en-US" sz="1400">
              <a:effectLst/>
              <a:latin typeface="Calibri" panose="020F0502020204030204" pitchFamily="34" charset="0"/>
              <a:ea typeface="Times New Roman" panose="02020603050405020304" pitchFamily="18" charset="0"/>
              <a:cs typeface="Times New Roman" panose="02020603050405020304" pitchFamily="18" charset="0"/>
            </a:rPr>
            <a:t> </a:t>
          </a:r>
          <a:r>
            <a:rPr lang="en-US" sz="1400" u="sng">
              <a:solidFill>
                <a:srgbClr val="0563C1"/>
              </a:solidFill>
              <a:effectLst/>
              <a:latin typeface="Calibri" panose="020F0502020204030204" pitchFamily="34" charset="0"/>
              <a:ea typeface="Times New Roman" panose="02020603050405020304" pitchFamily="18" charset="0"/>
              <a:cs typeface="Times New Roman" panose="02020603050405020304" pitchFamily="18" charset="0"/>
              <a:hlinkClick xmlns:r="http://schemas.openxmlformats.org/officeDocument/2006/relationships" r:id=""/>
            </a:rPr>
            <a:t>Esmeralda Abejar</a:t>
          </a:r>
          <a:r>
            <a:rPr lang="en-US" sz="1400">
              <a:effectLst/>
              <a:latin typeface="Calibri" panose="020F0502020204030204" pitchFamily="34" charset="0"/>
              <a:ea typeface="Times New Roman" panose="02020603050405020304" pitchFamily="18" charset="0"/>
              <a:cs typeface="Times New Roman" panose="02020603050405020304" pitchFamily="18" charset="0"/>
            </a:rPr>
            <a:t> to request approval to bring an outside vendor or to hold your food event outside of Norco College</a:t>
          </a:r>
          <a:r>
            <a:rPr lang="en-US" sz="1200">
              <a:effectLst/>
              <a:latin typeface="Calibri" panose="020F0502020204030204" pitchFamily="34" charset="0"/>
              <a:ea typeface="Times New Roman" panose="02020603050405020304" pitchFamily="18" charset="0"/>
              <a:cs typeface="Times New Roman" panose="02020603050405020304" pitchFamily="18" charset="0"/>
            </a:rPr>
            <a:t>.</a:t>
          </a:r>
          <a:r>
            <a:rPr lang="en-US" sz="1100" baseline="0">
              <a:solidFill>
                <a:schemeClr val="dk1"/>
              </a:solidFill>
              <a:effectLst/>
              <a:latin typeface="+mn-lt"/>
              <a:ea typeface="+mn-ea"/>
              <a:cs typeface="+mn-cs"/>
            </a:rPr>
            <a:t>   </a:t>
          </a:r>
          <a:r>
            <a:rPr lang="en-US" sz="1400">
              <a:solidFill>
                <a:schemeClr val="dk1"/>
              </a:solidFill>
              <a:effectLst/>
              <a:latin typeface="Calibri" panose="020F0502020204030204" pitchFamily="34" charset="0"/>
              <a:ea typeface="Times New Roman" panose="02020603050405020304" pitchFamily="18" charset="0"/>
              <a:cs typeface="Times New Roman" panose="02020603050405020304" pitchFamily="18" charset="0"/>
            </a:rPr>
            <a:t>Thank you for supporting Norco College Food Service Operation</a:t>
          </a:r>
          <a:r>
            <a:rPr lang="en-US" sz="1100" baseline="0">
              <a:solidFill>
                <a:schemeClr val="dk1"/>
              </a:solidFill>
              <a:effectLst/>
              <a:latin typeface="+mn-lt"/>
              <a:ea typeface="+mn-ea"/>
              <a:cs typeface="+mn-cs"/>
            </a:rPr>
            <a:t>.</a:t>
          </a:r>
          <a:endParaRPr lang="en-US" sz="12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1</xdr:row>
      <xdr:rowOff>83663</xdr:rowOff>
    </xdr:from>
    <xdr:to>
      <xdr:col>2</xdr:col>
      <xdr:colOff>196850</xdr:colOff>
      <xdr:row>3</xdr:row>
      <xdr:rowOff>292098</xdr:rowOff>
    </xdr:to>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48763"/>
          <a:ext cx="3289300" cy="754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1762126</xdr:colOff>
      <xdr:row>2</xdr:row>
      <xdr:rowOff>9525</xdr:rowOff>
    </xdr:from>
    <xdr:to>
      <xdr:col>4</xdr:col>
      <xdr:colOff>665531</xdr:colOff>
      <xdr:row>2</xdr:row>
      <xdr:rowOff>1190625</xdr:rowOff>
    </xdr:to>
    <xdr:pic>
      <xdr:nvPicPr>
        <xdr:cNvPr id="3" name="Picture 2" descr="&lt;strong&gt;Muffin&lt;/strong&gt; and &lt;strong&gt;coffee&lt;/strong&gt; | M Street Kitchen's &lt;strong&gt;Muffin&lt;/strong&gt; Of The Day, St ..."/>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0576" y="781050"/>
          <a:ext cx="2103805" cy="1181100"/>
        </a:xfrm>
        <a:prstGeom prst="rect">
          <a:avLst/>
        </a:prstGeom>
      </xdr:spPr>
    </xdr:pic>
    <xdr:clientData/>
  </xdr:twoCellAnchor>
  <xdr:twoCellAnchor editAs="oneCell">
    <xdr:from>
      <xdr:col>2</xdr:col>
      <xdr:colOff>2581275</xdr:colOff>
      <xdr:row>23</xdr:row>
      <xdr:rowOff>9525</xdr:rowOff>
    </xdr:from>
    <xdr:to>
      <xdr:col>4</xdr:col>
      <xdr:colOff>665250</xdr:colOff>
      <xdr:row>24</xdr:row>
      <xdr:rowOff>19050</xdr:rowOff>
    </xdr:to>
    <xdr:pic>
      <xdr:nvPicPr>
        <xdr:cNvPr id="4" name="Picture 3" descr="&lt;strong&gt;ChickenCaesarSalad&lt;/strong&gt;.jpg image by eatingetc"/>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800" y="9020175"/>
          <a:ext cx="1284375" cy="1190625"/>
        </a:xfrm>
        <a:prstGeom prst="rect">
          <a:avLst/>
        </a:prstGeom>
      </xdr:spPr>
    </xdr:pic>
    <xdr:clientData/>
  </xdr:twoCellAnchor>
  <xdr:twoCellAnchor editAs="oneCell">
    <xdr:from>
      <xdr:col>2</xdr:col>
      <xdr:colOff>1638300</xdr:colOff>
      <xdr:row>32</xdr:row>
      <xdr:rowOff>495300</xdr:rowOff>
    </xdr:from>
    <xdr:to>
      <xdr:col>4</xdr:col>
      <xdr:colOff>657225</xdr:colOff>
      <xdr:row>33</xdr:row>
      <xdr:rowOff>1114425</xdr:rowOff>
    </xdr:to>
    <xdr:pic>
      <xdr:nvPicPr>
        <xdr:cNvPr id="5" name="Picture 4" descr="The Grilled &lt;strong&gt;Chicken&lt;/strong&gt; Cool &lt;strong&gt;Wrap&lt;/strong&gt; features a flaxseed flour flat bread ..."/>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33825" y="17202150"/>
          <a:ext cx="2219325" cy="1123950"/>
        </a:xfrm>
        <a:prstGeom prst="rect">
          <a:avLst/>
        </a:prstGeom>
      </xdr:spPr>
    </xdr:pic>
    <xdr:clientData/>
  </xdr:twoCellAnchor>
  <xdr:twoCellAnchor editAs="oneCell">
    <xdr:from>
      <xdr:col>2</xdr:col>
      <xdr:colOff>2305050</xdr:colOff>
      <xdr:row>45</xdr:row>
      <xdr:rowOff>352425</xdr:rowOff>
    </xdr:from>
    <xdr:to>
      <xdr:col>5</xdr:col>
      <xdr:colOff>19049</xdr:colOff>
      <xdr:row>47</xdr:row>
      <xdr:rowOff>1</xdr:rowOff>
    </xdr:to>
    <xdr:pic>
      <xdr:nvPicPr>
        <xdr:cNvPr id="6" name="Picture 5" descr="&lt;strong&gt;Chicken fajitas&lt;/strong&gt; - Teaching What Is Good"/>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00575" y="25984200"/>
          <a:ext cx="1581149" cy="895351"/>
        </a:xfrm>
        <a:prstGeom prst="rect">
          <a:avLst/>
        </a:prstGeom>
      </xdr:spPr>
    </xdr:pic>
    <xdr:clientData/>
  </xdr:twoCellAnchor>
  <xdr:twoCellAnchor editAs="oneCell">
    <xdr:from>
      <xdr:col>2</xdr:col>
      <xdr:colOff>2457450</xdr:colOff>
      <xdr:row>55</xdr:row>
      <xdr:rowOff>9524</xdr:rowOff>
    </xdr:from>
    <xdr:to>
      <xdr:col>4</xdr:col>
      <xdr:colOff>629995</xdr:colOff>
      <xdr:row>55</xdr:row>
      <xdr:rowOff>1200150</xdr:rowOff>
    </xdr:to>
    <xdr:pic>
      <xdr:nvPicPr>
        <xdr:cNvPr id="7" name="Picture 6" descr="&lt;strong&gt;Chicken Parmesan&lt;/strong&gt; - Food | GI 365 - Gourmet Innovations"/>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52975" y="32661224"/>
          <a:ext cx="1372945" cy="1190626"/>
        </a:xfrm>
        <a:prstGeom prst="rect">
          <a:avLst/>
        </a:prstGeom>
      </xdr:spPr>
    </xdr:pic>
    <xdr:clientData/>
  </xdr:twoCellAnchor>
  <xdr:twoCellAnchor editAs="oneCell">
    <xdr:from>
      <xdr:col>2</xdr:col>
      <xdr:colOff>2171700</xdr:colOff>
      <xdr:row>64</xdr:row>
      <xdr:rowOff>19050</xdr:rowOff>
    </xdr:from>
    <xdr:to>
      <xdr:col>5</xdr:col>
      <xdr:colOff>9525</xdr:colOff>
      <xdr:row>65</xdr:row>
      <xdr:rowOff>9524</xdr:rowOff>
    </xdr:to>
    <xdr:pic>
      <xdr:nvPicPr>
        <xdr:cNvPr id="9" name="Picture 8" descr="&lt;strong&gt;Chinese&lt;/strong&gt; &lt;strong&gt;food&lt;/strong&gt; meal ideas : Quick Meal Ideas"/>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467225" y="38309550"/>
          <a:ext cx="1704975" cy="1200149"/>
        </a:xfrm>
        <a:prstGeom prst="rect">
          <a:avLst/>
        </a:prstGeom>
      </xdr:spPr>
    </xdr:pic>
    <xdr:clientData/>
  </xdr:twoCellAnchor>
  <xdr:twoCellAnchor editAs="oneCell">
    <xdr:from>
      <xdr:col>3</xdr:col>
      <xdr:colOff>0</xdr:colOff>
      <xdr:row>96</xdr:row>
      <xdr:rowOff>9525</xdr:rowOff>
    </xdr:from>
    <xdr:to>
      <xdr:col>5</xdr:col>
      <xdr:colOff>9526</xdr:colOff>
      <xdr:row>97</xdr:row>
      <xdr:rowOff>0</xdr:rowOff>
    </xdr:to>
    <xdr:pic>
      <xdr:nvPicPr>
        <xdr:cNvPr id="11" name="Picture 10" descr="&lt;strong&gt;Turkey&lt;/strong&gt; &lt;strong&gt;carving&lt;/strong&gt; at Friendsgiving | Wandering Spice"/>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86325" y="51320700"/>
          <a:ext cx="1285876" cy="1171575"/>
        </a:xfrm>
        <a:prstGeom prst="rect">
          <a:avLst/>
        </a:prstGeom>
      </xdr:spPr>
    </xdr:pic>
    <xdr:clientData/>
  </xdr:twoCellAnchor>
  <xdr:twoCellAnchor editAs="oneCell">
    <xdr:from>
      <xdr:col>3</xdr:col>
      <xdr:colOff>0</xdr:colOff>
      <xdr:row>106</xdr:row>
      <xdr:rowOff>0</xdr:rowOff>
    </xdr:from>
    <xdr:to>
      <xdr:col>5</xdr:col>
      <xdr:colOff>0</xdr:colOff>
      <xdr:row>107</xdr:row>
      <xdr:rowOff>9525</xdr:rowOff>
    </xdr:to>
    <xdr:pic>
      <xdr:nvPicPr>
        <xdr:cNvPr id="13" name="Picture 12" descr="Tortilla &lt;strong&gt;Chips&lt;/strong&gt; and Picante Sauce (&lt;strong&gt;Salsa&lt;/strong&gt;) | Flickr - Photo Sharing!"/>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86325" y="57607200"/>
          <a:ext cx="127635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n.acad.rccd.net\Documents%20and%20Settings\marnold\My%20Documents\11-12%20Tentative%20Budget\Michele%20Copy%20of%20Red%20List%20(1)%20FY1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Not Use"/>
      <sheetName val="BUDGET AUGMENTATION DETAIL"/>
      <sheetName val="Recap Tentative FY 11-12"/>
    </sheetNames>
    <sheetDataSet>
      <sheetData sheetId="0"/>
      <sheetData sheetId="1"/>
      <sheetData sheetId="2">
        <row r="25">
          <cell r="A25" t="str">
            <v>AP</v>
          </cell>
        </row>
        <row r="26">
          <cell r="A26" t="str">
            <v>BA</v>
          </cell>
        </row>
        <row r="27">
          <cell r="A27" t="str">
            <v>CF</v>
          </cell>
        </row>
        <row r="28">
          <cell r="A28" t="str">
            <v>CL</v>
          </cell>
        </row>
        <row r="29">
          <cell r="A29" t="str">
            <v>CO</v>
          </cell>
        </row>
        <row r="30">
          <cell r="A30" t="str">
            <v>EB</v>
          </cell>
        </row>
        <row r="31">
          <cell r="A31" t="str">
            <v>EL</v>
          </cell>
        </row>
        <row r="32">
          <cell r="A32" t="str">
            <v>EE</v>
          </cell>
        </row>
        <row r="33">
          <cell r="A33" t="str">
            <v>IT</v>
          </cell>
        </row>
        <row r="34">
          <cell r="A34" t="str">
            <v>NF</v>
          </cell>
        </row>
        <row r="35">
          <cell r="A35" t="str">
            <v>NP</v>
          </cell>
        </row>
        <row r="36">
          <cell r="A36" t="str">
            <v>OR</v>
          </cell>
        </row>
        <row r="37">
          <cell r="A37" t="str">
            <v>PB</v>
          </cell>
        </row>
        <row r="38">
          <cell r="A38" t="str">
            <v>RE</v>
          </cell>
        </row>
        <row r="39">
          <cell r="A39" t="str">
            <v>RO</v>
          </cell>
        </row>
        <row r="40">
          <cell r="A40" t="str">
            <v>SC</v>
          </cell>
        </row>
        <row r="41">
          <cell r="A41" t="str">
            <v>SI</v>
          </cell>
        </row>
        <row r="42">
          <cell r="A42" t="str">
            <v>SR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
  <sheetViews>
    <sheetView workbookViewId="0">
      <selection activeCell="B1" sqref="B1:R1"/>
    </sheetView>
  </sheetViews>
  <sheetFormatPr defaultRowHeight="12.75" x14ac:dyDescent="0.2"/>
  <cols>
    <col min="1" max="1" width="2" customWidth="1"/>
  </cols>
  <sheetData>
    <row r="1" spans="2:18" ht="32.25" customHeight="1" thickBot="1" x14ac:dyDescent="0.45">
      <c r="B1" s="100" t="s">
        <v>269</v>
      </c>
      <c r="C1" s="101"/>
      <c r="D1" s="101"/>
      <c r="E1" s="101"/>
      <c r="F1" s="101"/>
      <c r="G1" s="101"/>
      <c r="H1" s="101"/>
      <c r="I1" s="101"/>
      <c r="J1" s="101"/>
      <c r="K1" s="101"/>
      <c r="L1" s="101"/>
      <c r="M1" s="101"/>
      <c r="N1" s="101"/>
      <c r="O1" s="101"/>
      <c r="P1" s="101"/>
      <c r="Q1" s="101"/>
      <c r="R1" s="102"/>
    </row>
  </sheetData>
  <mergeCells count="1">
    <mergeCell ref="B1:R1"/>
  </mergeCells>
  <pageMargins left="0.7" right="0.7" top="0.75" bottom="0.75" header="0.3" footer="0.3"/>
  <pageSetup scale="7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O42"/>
  <sheetViews>
    <sheetView tabSelected="1" zoomScale="150" zoomScaleNormal="150" workbookViewId="0">
      <selection activeCell="F8" sqref="F8"/>
    </sheetView>
  </sheetViews>
  <sheetFormatPr defaultRowHeight="12.75" x14ac:dyDescent="0.2"/>
  <cols>
    <col min="1" max="1" width="26.28515625" customWidth="1"/>
    <col min="2" max="2" width="22.42578125" customWidth="1"/>
    <col min="3" max="3" width="15.42578125" customWidth="1"/>
    <col min="4" max="4" width="18.28515625" customWidth="1"/>
    <col min="5" max="5" width="18.140625" customWidth="1"/>
    <col min="6" max="6" width="17.7109375" customWidth="1"/>
  </cols>
  <sheetData>
    <row r="2" spans="1:6" ht="30" x14ac:dyDescent="0.4">
      <c r="D2" s="64" t="s">
        <v>136</v>
      </c>
      <c r="E2" s="23"/>
      <c r="F2" s="23"/>
    </row>
    <row r="4" spans="1:6" ht="24" thickBot="1" x14ac:dyDescent="0.4">
      <c r="D4" s="66" t="s">
        <v>0</v>
      </c>
      <c r="E4" s="103"/>
      <c r="F4" s="104"/>
    </row>
    <row r="5" spans="1:6" ht="6" customHeight="1" x14ac:dyDescent="0.2"/>
    <row r="6" spans="1:6" ht="31.5" customHeight="1" thickBot="1" x14ac:dyDescent="0.3">
      <c r="A6" s="68" t="s">
        <v>234</v>
      </c>
      <c r="B6" s="69" t="s">
        <v>264</v>
      </c>
      <c r="C6" s="70" t="s">
        <v>263</v>
      </c>
      <c r="D6" s="71" t="s">
        <v>255</v>
      </c>
      <c r="E6" s="72" t="s">
        <v>254</v>
      </c>
      <c r="F6" s="75" t="s">
        <v>258</v>
      </c>
    </row>
    <row r="7" spans="1:6" ht="23.25" customHeight="1" thickBot="1" x14ac:dyDescent="0.25">
      <c r="A7" s="85"/>
      <c r="B7" s="161">
        <v>18</v>
      </c>
      <c r="C7" s="84" t="s">
        <v>262</v>
      </c>
      <c r="D7" s="73" t="s">
        <v>256</v>
      </c>
      <c r="E7" s="74" t="s">
        <v>257</v>
      </c>
      <c r="F7" s="97"/>
    </row>
    <row r="8" spans="1:6" ht="37.5" customHeight="1" x14ac:dyDescent="0.2">
      <c r="A8" s="120" t="s">
        <v>259</v>
      </c>
      <c r="B8" s="121"/>
      <c r="C8" s="122"/>
      <c r="D8" s="67" t="s">
        <v>284</v>
      </c>
      <c r="E8" s="67" t="s">
        <v>260</v>
      </c>
      <c r="F8" s="92" t="s">
        <v>280</v>
      </c>
    </row>
    <row r="9" spans="1:6" ht="31.5" customHeight="1" x14ac:dyDescent="0.2">
      <c r="A9" s="116"/>
      <c r="B9" s="116"/>
      <c r="C9" s="116"/>
      <c r="D9" s="81"/>
      <c r="E9" s="81"/>
      <c r="F9" s="81"/>
    </row>
    <row r="10" spans="1:6" x14ac:dyDescent="0.2">
      <c r="A10" s="107" t="s">
        <v>285</v>
      </c>
      <c r="B10" s="107"/>
      <c r="C10" s="107"/>
      <c r="D10" s="107"/>
      <c r="E10" s="107"/>
      <c r="F10" s="107"/>
    </row>
    <row r="11" spans="1:6" ht="24" customHeight="1" thickBot="1" x14ac:dyDescent="0.25">
      <c r="A11" s="107"/>
      <c r="B11" s="107"/>
      <c r="C11" s="107"/>
      <c r="D11" s="107"/>
      <c r="E11" s="107"/>
      <c r="F11" s="107"/>
    </row>
    <row r="12" spans="1:6" ht="24.75" customHeight="1" thickBot="1" x14ac:dyDescent="0.25">
      <c r="A12" s="113" t="s">
        <v>261</v>
      </c>
      <c r="B12" s="114"/>
      <c r="C12" s="114"/>
      <c r="D12" s="114"/>
      <c r="E12" s="114"/>
      <c r="F12" s="115"/>
    </row>
    <row r="13" spans="1:6" x14ac:dyDescent="0.2">
      <c r="A13" s="108" t="s">
        <v>1</v>
      </c>
      <c r="B13" s="109"/>
      <c r="C13" s="109"/>
      <c r="D13" s="109"/>
      <c r="E13" s="109"/>
      <c r="F13" s="110"/>
    </row>
    <row r="14" spans="1:6" x14ac:dyDescent="0.2">
      <c r="A14" s="80" t="s">
        <v>236</v>
      </c>
      <c r="B14" s="80" t="s">
        <v>186</v>
      </c>
      <c r="C14" s="80" t="s">
        <v>266</v>
      </c>
      <c r="D14" s="80" t="s">
        <v>267</v>
      </c>
      <c r="E14" s="80" t="s">
        <v>137</v>
      </c>
      <c r="F14" s="80" t="s">
        <v>138</v>
      </c>
    </row>
    <row r="15" spans="1:6" ht="21.75" customHeight="1" thickBot="1" x14ac:dyDescent="0.25">
      <c r="A15" s="76"/>
      <c r="B15" s="77"/>
      <c r="C15" s="78"/>
      <c r="D15" s="78"/>
      <c r="E15" s="78"/>
      <c r="F15" s="79"/>
    </row>
    <row r="16" spans="1:6" x14ac:dyDescent="0.2">
      <c r="A16" s="111" t="s">
        <v>2</v>
      </c>
      <c r="B16" s="112"/>
      <c r="C16" s="112"/>
      <c r="D16" s="112"/>
      <c r="E16" s="112"/>
      <c r="F16" s="112"/>
    </row>
    <row r="17" spans="1:15" x14ac:dyDescent="0.2">
      <c r="A17" s="22" t="s">
        <v>279</v>
      </c>
      <c r="B17" s="22"/>
      <c r="C17" s="22"/>
      <c r="D17" s="21" t="s">
        <v>3</v>
      </c>
      <c r="E17" s="21" t="s">
        <v>4</v>
      </c>
      <c r="F17" s="21" t="s">
        <v>5</v>
      </c>
    </row>
    <row r="18" spans="1:15" ht="89.25" customHeight="1" x14ac:dyDescent="0.2">
      <c r="A18" s="96"/>
      <c r="B18" s="95"/>
      <c r="C18" s="94"/>
      <c r="D18" s="98" t="str">
        <f t="shared" ref="D18:D28" si="0">IF(A18="","",(VLOOKUP(A18,Base_Menu,3,FALSE)))</f>
        <v/>
      </c>
      <c r="E18" s="99"/>
      <c r="F18" s="98" t="str">
        <f>IF(D18="","",(+D18*E18))</f>
        <v/>
      </c>
    </row>
    <row r="19" spans="1:15" x14ac:dyDescent="0.2">
      <c r="A19" s="1"/>
      <c r="B19" s="1"/>
      <c r="C19" s="1"/>
      <c r="D19" s="2"/>
      <c r="E19" s="3"/>
      <c r="F19" s="2"/>
    </row>
    <row r="20" spans="1:15" x14ac:dyDescent="0.2">
      <c r="A20" s="1"/>
      <c r="B20" s="1"/>
      <c r="C20" s="1"/>
      <c r="D20" s="2" t="str">
        <f t="shared" si="0"/>
        <v/>
      </c>
      <c r="E20" s="3"/>
      <c r="F20" s="2" t="str">
        <f t="shared" ref="F20:F28" si="1">IF(D20="","",(+D20*E20))</f>
        <v/>
      </c>
    </row>
    <row r="21" spans="1:15" x14ac:dyDescent="0.2">
      <c r="A21" s="1"/>
      <c r="B21" s="1"/>
      <c r="C21" s="1"/>
      <c r="D21" s="2" t="str">
        <f t="shared" si="0"/>
        <v/>
      </c>
      <c r="E21" s="3"/>
      <c r="F21" s="2" t="str">
        <f t="shared" si="1"/>
        <v/>
      </c>
    </row>
    <row r="22" spans="1:15" x14ac:dyDescent="0.2">
      <c r="A22" s="1"/>
      <c r="B22" s="1"/>
      <c r="C22" s="1"/>
      <c r="D22" s="2" t="str">
        <f t="shared" si="0"/>
        <v/>
      </c>
      <c r="E22" s="3"/>
      <c r="F22" s="2" t="str">
        <f t="shared" si="1"/>
        <v/>
      </c>
    </row>
    <row r="23" spans="1:15" x14ac:dyDescent="0.2">
      <c r="A23" s="1"/>
      <c r="B23" s="1"/>
      <c r="C23" s="1"/>
      <c r="D23" s="2" t="str">
        <f t="shared" si="0"/>
        <v/>
      </c>
      <c r="E23" s="3"/>
      <c r="F23" s="2" t="str">
        <f t="shared" si="1"/>
        <v/>
      </c>
    </row>
    <row r="24" spans="1:15" x14ac:dyDescent="0.2">
      <c r="A24" s="1"/>
      <c r="B24" s="1"/>
      <c r="C24" s="1"/>
      <c r="D24" s="2" t="str">
        <f t="shared" si="0"/>
        <v/>
      </c>
      <c r="E24" s="3"/>
      <c r="F24" s="2" t="str">
        <f t="shared" si="1"/>
        <v/>
      </c>
    </row>
    <row r="25" spans="1:15" x14ac:dyDescent="0.2">
      <c r="A25" s="1"/>
      <c r="B25" s="1"/>
      <c r="C25" s="1"/>
      <c r="D25" s="2" t="str">
        <f t="shared" si="0"/>
        <v/>
      </c>
      <c r="E25" s="3"/>
      <c r="F25" s="2" t="str">
        <f t="shared" si="1"/>
        <v/>
      </c>
    </row>
    <row r="26" spans="1:15" x14ac:dyDescent="0.2">
      <c r="A26" s="1"/>
      <c r="B26" s="1"/>
      <c r="C26" s="1"/>
      <c r="D26" s="2" t="str">
        <f t="shared" si="0"/>
        <v/>
      </c>
      <c r="E26" s="3"/>
      <c r="F26" s="2" t="str">
        <f t="shared" si="1"/>
        <v/>
      </c>
    </row>
    <row r="27" spans="1:15" x14ac:dyDescent="0.2">
      <c r="A27" s="1"/>
      <c r="B27" s="1"/>
      <c r="C27" s="1"/>
      <c r="D27" s="2" t="str">
        <f t="shared" si="0"/>
        <v/>
      </c>
      <c r="E27" s="3"/>
      <c r="F27" s="2" t="str">
        <f t="shared" si="1"/>
        <v/>
      </c>
    </row>
    <row r="28" spans="1:15" x14ac:dyDescent="0.2">
      <c r="A28" s="1"/>
      <c r="B28" s="1"/>
      <c r="C28" s="1"/>
      <c r="D28" s="2" t="str">
        <f t="shared" si="0"/>
        <v/>
      </c>
      <c r="E28" s="3"/>
      <c r="F28" s="2" t="str">
        <f t="shared" si="1"/>
        <v/>
      </c>
    </row>
    <row r="29" spans="1:15" x14ac:dyDescent="0.2">
      <c r="A29" s="111" t="s">
        <v>253</v>
      </c>
      <c r="B29" s="112"/>
      <c r="C29" s="112"/>
      <c r="D29" s="112"/>
      <c r="E29" s="112"/>
      <c r="F29" s="112"/>
    </row>
    <row r="30" spans="1:15" ht="54.75" customHeight="1" x14ac:dyDescent="0.2">
      <c r="A30" s="105"/>
      <c r="B30" s="106"/>
      <c r="C30" s="106"/>
      <c r="D30" s="106"/>
      <c r="E30" s="106"/>
      <c r="F30" s="106"/>
      <c r="G30" s="31"/>
      <c r="H30" s="31"/>
      <c r="J30" s="31"/>
      <c r="K30" s="31"/>
      <c r="L30" s="31"/>
      <c r="M30" s="31"/>
      <c r="N30" s="31"/>
      <c r="O30" s="31"/>
    </row>
    <row r="31" spans="1:15" x14ac:dyDescent="0.2">
      <c r="A31" s="4" t="s">
        <v>7</v>
      </c>
      <c r="B31" s="5">
        <f>SUM(F18:F28)</f>
        <v>0</v>
      </c>
    </row>
    <row r="32" spans="1:15" x14ac:dyDescent="0.2">
      <c r="A32" s="6" t="s">
        <v>8</v>
      </c>
      <c r="B32" s="7">
        <f>+B31*8.75%</f>
        <v>0</v>
      </c>
      <c r="C32" s="82" t="s">
        <v>9</v>
      </c>
      <c r="D32" s="126"/>
      <c r="E32" s="126"/>
      <c r="G32" t="e">
        <f>B32/F18</f>
        <v>#VALUE!</v>
      </c>
    </row>
    <row r="33" spans="1:6" x14ac:dyDescent="0.2">
      <c r="A33" s="6" t="s">
        <v>5</v>
      </c>
      <c r="B33" s="65">
        <f>+B31+B32</f>
        <v>0</v>
      </c>
      <c r="C33" s="83" t="s">
        <v>10</v>
      </c>
      <c r="D33" s="127"/>
      <c r="E33" s="128"/>
    </row>
    <row r="34" spans="1:6" hidden="1" x14ac:dyDescent="0.2">
      <c r="A34" s="30"/>
      <c r="B34" s="32"/>
      <c r="C34" s="33"/>
      <c r="D34" s="34"/>
      <c r="E34" s="34"/>
    </row>
    <row r="35" spans="1:6" x14ac:dyDescent="0.2">
      <c r="E35" s="29"/>
    </row>
    <row r="36" spans="1:6" ht="11.25" customHeight="1" x14ac:dyDescent="0.2">
      <c r="A36" s="117"/>
      <c r="B36" s="117"/>
      <c r="C36" s="117"/>
      <c r="D36" s="117"/>
      <c r="E36" s="117"/>
      <c r="F36" s="117"/>
    </row>
    <row r="37" spans="1:6" ht="4.5" customHeight="1" x14ac:dyDescent="0.2">
      <c r="A37" s="118"/>
      <c r="B37" s="118"/>
      <c r="C37" s="118"/>
      <c r="D37" s="118"/>
      <c r="E37" s="118"/>
      <c r="F37" s="118"/>
    </row>
    <row r="38" spans="1:6" ht="14.25" customHeight="1" x14ac:dyDescent="0.2">
      <c r="A38" s="119" t="s">
        <v>252</v>
      </c>
      <c r="B38" s="119"/>
      <c r="C38" s="119"/>
      <c r="D38" s="119"/>
      <c r="E38" s="119"/>
      <c r="F38" s="119"/>
    </row>
    <row r="39" spans="1:6" ht="13.5" customHeight="1" x14ac:dyDescent="0.2">
      <c r="A39" s="124" t="s">
        <v>251</v>
      </c>
      <c r="B39" s="124"/>
      <c r="C39" s="124"/>
      <c r="D39" s="124"/>
      <c r="E39" s="124"/>
      <c r="F39" s="124"/>
    </row>
    <row r="40" spans="1:6" ht="34.5" customHeight="1" x14ac:dyDescent="0.2">
      <c r="A40" s="125" t="s">
        <v>268</v>
      </c>
      <c r="B40" s="125"/>
      <c r="C40" s="125"/>
      <c r="D40" s="125"/>
      <c r="E40" s="125"/>
      <c r="F40" s="125"/>
    </row>
    <row r="41" spans="1:6" ht="12.75" customHeight="1" x14ac:dyDescent="0.2">
      <c r="A41" s="125" t="s">
        <v>11</v>
      </c>
      <c r="B41" s="125"/>
      <c r="C41" s="125"/>
      <c r="D41" s="125"/>
      <c r="E41" s="125"/>
      <c r="F41" s="125"/>
    </row>
    <row r="42" spans="1:6" x14ac:dyDescent="0.2">
      <c r="A42" s="123" t="s">
        <v>250</v>
      </c>
      <c r="B42" s="123"/>
      <c r="C42" s="123"/>
      <c r="D42" s="123"/>
      <c r="E42" s="123"/>
      <c r="F42" s="123"/>
    </row>
  </sheetData>
  <mergeCells count="18">
    <mergeCell ref="A36:F36"/>
    <mergeCell ref="A37:F37"/>
    <mergeCell ref="A38:F38"/>
    <mergeCell ref="A8:C8"/>
    <mergeCell ref="A42:F42"/>
    <mergeCell ref="A39:F39"/>
    <mergeCell ref="A40:F40"/>
    <mergeCell ref="A41:F41"/>
    <mergeCell ref="D32:E32"/>
    <mergeCell ref="D33:E33"/>
    <mergeCell ref="E4:F4"/>
    <mergeCell ref="A30:F30"/>
    <mergeCell ref="A10:F11"/>
    <mergeCell ref="A13:F13"/>
    <mergeCell ref="A16:F16"/>
    <mergeCell ref="A29:F29"/>
    <mergeCell ref="A12:F12"/>
    <mergeCell ref="A9:C9"/>
  </mergeCells>
  <dataValidations count="1">
    <dataValidation type="list" allowBlank="1" showInputMessage="1" showErrorMessage="1" sqref="A18:A28">
      <formula1>Menu_items</formula1>
    </dataValidation>
  </dataValidations>
  <printOptions horizontalCentered="1"/>
  <pageMargins left="0.2" right="0.2" top="0.75" bottom="0.75" header="0.3" footer="0.3"/>
  <pageSetup scale="96" orientation="portrait" r:id="rId1"/>
  <headerFooter>
    <oddFooter>&amp;C&amp;D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'Menu for request formula'!$B$116:$B$118</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B46" workbookViewId="0">
      <selection activeCell="B53" sqref="B53"/>
    </sheetView>
  </sheetViews>
  <sheetFormatPr defaultRowHeight="15" x14ac:dyDescent="0.2"/>
  <cols>
    <col min="1" max="1" width="4.5703125" style="8" bestFit="1" customWidth="1"/>
    <col min="2" max="2" width="36.140625" style="18" bestFit="1" customWidth="1"/>
    <col min="3" max="3" width="47" style="19" customWidth="1"/>
    <col min="4" max="4" width="6.5703125" style="20" bestFit="1" customWidth="1"/>
    <col min="5" max="5" width="9.5703125" bestFit="1" customWidth="1"/>
  </cols>
  <sheetData>
    <row r="1" spans="1:5" x14ac:dyDescent="0.2">
      <c r="A1" s="8" t="s">
        <v>12</v>
      </c>
      <c r="B1" s="9" t="s">
        <v>13</v>
      </c>
      <c r="C1" s="10" t="s">
        <v>14</v>
      </c>
      <c r="D1" s="7">
        <v>1.75</v>
      </c>
      <c r="E1" s="11" t="s">
        <v>15</v>
      </c>
    </row>
    <row r="2" spans="1:5" ht="25.5" x14ac:dyDescent="0.2">
      <c r="A2" s="8" t="s">
        <v>16</v>
      </c>
      <c r="B2" s="9" t="s">
        <v>17</v>
      </c>
      <c r="C2" s="10" t="s">
        <v>18</v>
      </c>
      <c r="D2" s="7">
        <v>5.25</v>
      </c>
      <c r="E2" s="11" t="s">
        <v>15</v>
      </c>
    </row>
    <row r="3" spans="1:5" ht="38.25" x14ac:dyDescent="0.2">
      <c r="A3" s="8" t="s">
        <v>19</v>
      </c>
      <c r="B3" s="9" t="s">
        <v>20</v>
      </c>
      <c r="C3" s="10" t="s">
        <v>21</v>
      </c>
      <c r="D3" s="7">
        <v>6.95</v>
      </c>
      <c r="E3" s="11" t="s">
        <v>15</v>
      </c>
    </row>
    <row r="4" spans="1:5" ht="63.75" x14ac:dyDescent="0.2">
      <c r="A4" s="8" t="s">
        <v>22</v>
      </c>
      <c r="B4" s="9" t="s">
        <v>23</v>
      </c>
      <c r="C4" s="10" t="s">
        <v>24</v>
      </c>
      <c r="D4" s="7">
        <v>7.75</v>
      </c>
      <c r="E4" s="11" t="s">
        <v>15</v>
      </c>
    </row>
    <row r="5" spans="1:5" ht="51" x14ac:dyDescent="0.2">
      <c r="B5" s="9" t="s">
        <v>142</v>
      </c>
      <c r="C5" s="24" t="s">
        <v>143</v>
      </c>
      <c r="D5" s="7">
        <v>8.99</v>
      </c>
      <c r="E5" s="11" t="s">
        <v>15</v>
      </c>
    </row>
    <row r="6" spans="1:5" ht="55.5" customHeight="1" x14ac:dyDescent="0.2">
      <c r="B6" s="9" t="s">
        <v>192</v>
      </c>
      <c r="C6" s="24" t="s">
        <v>193</v>
      </c>
      <c r="D6" s="7">
        <v>8.99</v>
      </c>
      <c r="E6" s="11" t="s">
        <v>15</v>
      </c>
    </row>
    <row r="7" spans="1:5" x14ac:dyDescent="0.2">
      <c r="B7" s="9" t="s">
        <v>25</v>
      </c>
      <c r="C7" s="10" t="s">
        <v>139</v>
      </c>
      <c r="D7" s="7">
        <v>12</v>
      </c>
      <c r="E7" s="11" t="s">
        <v>26</v>
      </c>
    </row>
    <row r="8" spans="1:5" ht="25.5" x14ac:dyDescent="0.2">
      <c r="B8" s="9" t="s">
        <v>27</v>
      </c>
      <c r="C8" s="10" t="s">
        <v>28</v>
      </c>
      <c r="D8" s="7">
        <v>18</v>
      </c>
      <c r="E8" s="11" t="s">
        <v>26</v>
      </c>
    </row>
    <row r="9" spans="1:5" x14ac:dyDescent="0.2">
      <c r="B9" s="9" t="s">
        <v>198</v>
      </c>
      <c r="C9" s="10"/>
      <c r="D9" s="7">
        <v>9</v>
      </c>
      <c r="E9" s="11" t="s">
        <v>26</v>
      </c>
    </row>
    <row r="10" spans="1:5" x14ac:dyDescent="0.2">
      <c r="B10" s="9" t="s">
        <v>29</v>
      </c>
      <c r="C10" s="10" t="s">
        <v>233</v>
      </c>
      <c r="D10" s="7">
        <v>12</v>
      </c>
      <c r="E10" s="11" t="s">
        <v>26</v>
      </c>
    </row>
    <row r="11" spans="1:5" ht="30" x14ac:dyDescent="0.2">
      <c r="B11" s="12" t="s">
        <v>30</v>
      </c>
      <c r="C11" s="10"/>
      <c r="D11" s="7">
        <v>1.5</v>
      </c>
      <c r="E11" s="11" t="s">
        <v>31</v>
      </c>
    </row>
    <row r="12" spans="1:5" x14ac:dyDescent="0.2">
      <c r="B12" s="9" t="s">
        <v>32</v>
      </c>
      <c r="C12" s="10" t="s">
        <v>171</v>
      </c>
      <c r="D12" s="7">
        <v>1.5</v>
      </c>
      <c r="E12" s="11" t="s">
        <v>31</v>
      </c>
    </row>
    <row r="13" spans="1:5" x14ac:dyDescent="0.2">
      <c r="B13" s="9" t="s">
        <v>33</v>
      </c>
      <c r="C13" s="10" t="s">
        <v>34</v>
      </c>
      <c r="D13" s="7">
        <v>2.5</v>
      </c>
      <c r="E13" s="11" t="s">
        <v>31</v>
      </c>
    </row>
    <row r="14" spans="1:5" x14ac:dyDescent="0.2">
      <c r="B14" s="9" t="s">
        <v>35</v>
      </c>
      <c r="C14" s="10" t="s">
        <v>36</v>
      </c>
      <c r="D14" s="7">
        <v>1</v>
      </c>
      <c r="E14" s="11" t="s">
        <v>31</v>
      </c>
    </row>
    <row r="15" spans="1:5" x14ac:dyDescent="0.2">
      <c r="B15" s="9" t="s">
        <v>37</v>
      </c>
      <c r="C15" s="10"/>
      <c r="D15" s="7">
        <v>1.5</v>
      </c>
      <c r="E15" s="11" t="s">
        <v>31</v>
      </c>
    </row>
    <row r="16" spans="1:5" x14ac:dyDescent="0.2">
      <c r="A16"/>
      <c r="B16" s="9" t="s">
        <v>38</v>
      </c>
      <c r="C16" s="10"/>
      <c r="D16" s="7">
        <v>1.5</v>
      </c>
      <c r="E16" s="11" t="s">
        <v>31</v>
      </c>
    </row>
    <row r="17" spans="1:5" ht="38.25" x14ac:dyDescent="0.2">
      <c r="A17"/>
      <c r="B17" s="9" t="s">
        <v>39</v>
      </c>
      <c r="C17" s="24" t="s">
        <v>40</v>
      </c>
      <c r="D17" s="7">
        <v>9.9499999999999993</v>
      </c>
      <c r="E17" s="11" t="s">
        <v>15</v>
      </c>
    </row>
    <row r="18" spans="1:5" ht="38.25" x14ac:dyDescent="0.2">
      <c r="A18"/>
      <c r="B18" s="9" t="s">
        <v>41</v>
      </c>
      <c r="C18" s="24" t="s">
        <v>42</v>
      </c>
      <c r="D18" s="7">
        <v>9.9499999999999993</v>
      </c>
      <c r="E18" s="11" t="s">
        <v>15</v>
      </c>
    </row>
    <row r="19" spans="1:5" ht="38.25" x14ac:dyDescent="0.2">
      <c r="A19"/>
      <c r="B19" s="9" t="s">
        <v>144</v>
      </c>
      <c r="C19" s="24" t="s">
        <v>146</v>
      </c>
      <c r="D19" s="7">
        <v>10.95</v>
      </c>
      <c r="E19" s="11" t="s">
        <v>15</v>
      </c>
    </row>
    <row r="20" spans="1:5" ht="51" x14ac:dyDescent="0.2">
      <c r="A20"/>
      <c r="B20" s="9" t="s">
        <v>145</v>
      </c>
      <c r="C20" s="24" t="s">
        <v>172</v>
      </c>
      <c r="D20" s="7">
        <v>10.95</v>
      </c>
      <c r="E20" s="11" t="s">
        <v>15</v>
      </c>
    </row>
    <row r="21" spans="1:5" ht="51" x14ac:dyDescent="0.2">
      <c r="A21"/>
      <c r="B21" s="9" t="s">
        <v>147</v>
      </c>
      <c r="C21" s="24" t="s">
        <v>173</v>
      </c>
      <c r="D21" s="7">
        <v>10.95</v>
      </c>
      <c r="E21" s="11" t="s">
        <v>15</v>
      </c>
    </row>
    <row r="22" spans="1:5" ht="38.25" x14ac:dyDescent="0.2">
      <c r="A22"/>
      <c r="B22" s="9" t="s">
        <v>202</v>
      </c>
      <c r="C22" s="26" t="s">
        <v>203</v>
      </c>
      <c r="D22" s="7">
        <v>9.9499999999999993</v>
      </c>
      <c r="E22" s="11" t="s">
        <v>15</v>
      </c>
    </row>
    <row r="23" spans="1:5" ht="63.75" x14ac:dyDescent="0.2">
      <c r="A23"/>
      <c r="B23" s="9" t="s">
        <v>204</v>
      </c>
      <c r="C23" s="26" t="s">
        <v>205</v>
      </c>
      <c r="D23" s="7">
        <v>10.95</v>
      </c>
      <c r="E23" s="11" t="s">
        <v>15</v>
      </c>
    </row>
    <row r="24" spans="1:5" ht="38.25" x14ac:dyDescent="0.2">
      <c r="A24"/>
      <c r="B24" s="9" t="s">
        <v>206</v>
      </c>
      <c r="C24" s="26" t="s">
        <v>207</v>
      </c>
      <c r="D24" s="7">
        <v>9.9499999999999993</v>
      </c>
      <c r="E24" s="11" t="s">
        <v>15</v>
      </c>
    </row>
    <row r="25" spans="1:5" ht="25.5" x14ac:dyDescent="0.2">
      <c r="A25"/>
      <c r="B25" s="9" t="s">
        <v>43</v>
      </c>
      <c r="C25" s="10" t="s">
        <v>44</v>
      </c>
      <c r="D25" s="7">
        <v>8.9499999999999993</v>
      </c>
      <c r="E25" s="11" t="s">
        <v>15</v>
      </c>
    </row>
    <row r="26" spans="1:5" ht="38.25" x14ac:dyDescent="0.2">
      <c r="A26"/>
      <c r="B26" s="9" t="s">
        <v>208</v>
      </c>
      <c r="C26" s="26" t="s">
        <v>209</v>
      </c>
      <c r="D26" s="7">
        <v>8.25</v>
      </c>
      <c r="E26" s="11" t="s">
        <v>15</v>
      </c>
    </row>
    <row r="27" spans="1:5" ht="38.25" x14ac:dyDescent="0.2">
      <c r="A27"/>
      <c r="B27" s="9" t="s">
        <v>45</v>
      </c>
      <c r="C27" s="10" t="s">
        <v>174</v>
      </c>
      <c r="D27" s="7">
        <v>8.9499999999999993</v>
      </c>
      <c r="E27" s="11" t="s">
        <v>15</v>
      </c>
    </row>
    <row r="28" spans="1:5" ht="25.5" x14ac:dyDescent="0.2">
      <c r="A28"/>
      <c r="B28" s="9" t="s">
        <v>46</v>
      </c>
      <c r="C28" s="10" t="s">
        <v>47</v>
      </c>
      <c r="D28" s="7">
        <v>8.9499999999999993</v>
      </c>
      <c r="E28" s="11" t="s">
        <v>15</v>
      </c>
    </row>
    <row r="29" spans="1:5" ht="38.25" x14ac:dyDescent="0.2">
      <c r="A29"/>
      <c r="B29" s="9" t="s">
        <v>48</v>
      </c>
      <c r="C29" s="10" t="s">
        <v>49</v>
      </c>
      <c r="D29" s="7">
        <v>8.9499999999999993</v>
      </c>
      <c r="E29" s="11" t="s">
        <v>15</v>
      </c>
    </row>
    <row r="30" spans="1:5" ht="38.25" x14ac:dyDescent="0.2">
      <c r="A30"/>
      <c r="B30" s="9" t="s">
        <v>50</v>
      </c>
      <c r="C30" s="10" t="s">
        <v>175</v>
      </c>
      <c r="D30" s="7">
        <v>8.9499999999999993</v>
      </c>
      <c r="E30" s="11" t="s">
        <v>15</v>
      </c>
    </row>
    <row r="31" spans="1:5" ht="38.25" x14ac:dyDescent="0.2">
      <c r="A31"/>
      <c r="B31" s="9" t="s">
        <v>210</v>
      </c>
      <c r="C31" s="26" t="s">
        <v>211</v>
      </c>
      <c r="D31" s="7">
        <v>8.9499999999999993</v>
      </c>
      <c r="E31" s="11" t="s">
        <v>15</v>
      </c>
    </row>
    <row r="32" spans="1:5" ht="38.25" x14ac:dyDescent="0.2">
      <c r="A32"/>
      <c r="B32" s="9" t="s">
        <v>212</v>
      </c>
      <c r="C32" s="26" t="s">
        <v>213</v>
      </c>
      <c r="D32" s="7">
        <v>8.9499999999999993</v>
      </c>
      <c r="E32" s="11" t="s">
        <v>15</v>
      </c>
    </row>
    <row r="33" spans="1:5" ht="51" x14ac:dyDescent="0.2">
      <c r="A33"/>
      <c r="B33" s="9" t="s">
        <v>51</v>
      </c>
      <c r="C33" s="10" t="s">
        <v>176</v>
      </c>
      <c r="D33" s="7">
        <v>8.9499999999999993</v>
      </c>
      <c r="E33" s="11" t="s">
        <v>15</v>
      </c>
    </row>
    <row r="34" spans="1:5" ht="51" x14ac:dyDescent="0.2">
      <c r="A34"/>
      <c r="B34" s="9" t="s">
        <v>52</v>
      </c>
      <c r="C34" s="10" t="s">
        <v>53</v>
      </c>
      <c r="D34" s="7">
        <v>7.95</v>
      </c>
      <c r="E34" s="11" t="s">
        <v>15</v>
      </c>
    </row>
    <row r="35" spans="1:5" ht="89.25" x14ac:dyDescent="0.2">
      <c r="A35"/>
      <c r="B35" s="9" t="s">
        <v>183</v>
      </c>
      <c r="C35" s="24" t="s">
        <v>184</v>
      </c>
      <c r="D35" s="7">
        <v>9.9499999999999993</v>
      </c>
      <c r="E35" s="11" t="s">
        <v>15</v>
      </c>
    </row>
    <row r="36" spans="1:5" ht="51" x14ac:dyDescent="0.2">
      <c r="A36"/>
      <c r="B36" s="9" t="s">
        <v>148</v>
      </c>
      <c r="C36" s="24" t="s">
        <v>177</v>
      </c>
      <c r="D36" s="7">
        <v>8.9499999999999993</v>
      </c>
      <c r="E36" s="11" t="s">
        <v>15</v>
      </c>
    </row>
    <row r="37" spans="1:5" ht="63.75" x14ac:dyDescent="0.2">
      <c r="A37"/>
      <c r="B37" s="9" t="s">
        <v>55</v>
      </c>
      <c r="C37" s="24" t="s">
        <v>56</v>
      </c>
      <c r="D37" s="7">
        <v>8.9499999999999993</v>
      </c>
      <c r="E37" s="11" t="s">
        <v>15</v>
      </c>
    </row>
    <row r="38" spans="1:5" ht="51" x14ac:dyDescent="0.2">
      <c r="A38"/>
      <c r="B38" s="9" t="s">
        <v>54</v>
      </c>
      <c r="C38" s="24" t="s">
        <v>178</v>
      </c>
      <c r="D38" s="7">
        <v>9.9499999999999993</v>
      </c>
      <c r="E38" s="11" t="s">
        <v>15</v>
      </c>
    </row>
    <row r="39" spans="1:5" ht="51.75" thickBot="1" x14ac:dyDescent="0.25">
      <c r="A39"/>
      <c r="B39" s="9" t="s">
        <v>196</v>
      </c>
      <c r="C39" s="28" t="s">
        <v>197</v>
      </c>
      <c r="D39" s="7">
        <v>9.9499999999999993</v>
      </c>
      <c r="E39" s="11" t="s">
        <v>15</v>
      </c>
    </row>
    <row r="40" spans="1:5" ht="39" thickBot="1" x14ac:dyDescent="0.25">
      <c r="A40"/>
      <c r="B40" s="9" t="s">
        <v>215</v>
      </c>
      <c r="C40" s="28" t="s">
        <v>216</v>
      </c>
      <c r="D40" s="7">
        <v>9.25</v>
      </c>
      <c r="E40" s="11" t="s">
        <v>15</v>
      </c>
    </row>
    <row r="41" spans="1:5" ht="51" x14ac:dyDescent="0.2">
      <c r="A41"/>
      <c r="B41" s="9" t="s">
        <v>140</v>
      </c>
      <c r="C41" s="24" t="s">
        <v>141</v>
      </c>
      <c r="D41" s="7">
        <v>11.95</v>
      </c>
      <c r="E41" s="11" t="s">
        <v>15</v>
      </c>
    </row>
    <row r="42" spans="1:5" ht="25.5" x14ac:dyDescent="0.2">
      <c r="A42"/>
      <c r="B42" s="9" t="s">
        <v>149</v>
      </c>
      <c r="C42" s="24" t="s">
        <v>179</v>
      </c>
      <c r="D42" s="7">
        <v>11.95</v>
      </c>
      <c r="E42" s="11" t="s">
        <v>15</v>
      </c>
    </row>
    <row r="43" spans="1:5" ht="38.25" x14ac:dyDescent="0.2">
      <c r="A43"/>
      <c r="B43" s="9" t="s">
        <v>59</v>
      </c>
      <c r="C43" s="24" t="s">
        <v>60</v>
      </c>
      <c r="D43" s="7">
        <v>13.95</v>
      </c>
      <c r="E43" s="11" t="s">
        <v>15</v>
      </c>
    </row>
    <row r="44" spans="1:5" ht="38.25" x14ac:dyDescent="0.2">
      <c r="A44"/>
      <c r="B44" s="9" t="s">
        <v>61</v>
      </c>
      <c r="C44" s="24" t="s">
        <v>62</v>
      </c>
      <c r="D44" s="7">
        <v>13.95</v>
      </c>
      <c r="E44" s="11" t="s">
        <v>15</v>
      </c>
    </row>
    <row r="45" spans="1:5" ht="38.25" x14ac:dyDescent="0.2">
      <c r="A45"/>
      <c r="B45" s="9" t="s">
        <v>63</v>
      </c>
      <c r="C45" s="24" t="s">
        <v>185</v>
      </c>
      <c r="D45" s="7">
        <v>13.5</v>
      </c>
      <c r="E45" s="11" t="s">
        <v>15</v>
      </c>
    </row>
    <row r="46" spans="1:5" ht="38.25" x14ac:dyDescent="0.2">
      <c r="A46"/>
      <c r="B46" s="9" t="s">
        <v>64</v>
      </c>
      <c r="C46" s="24" t="s">
        <v>65</v>
      </c>
      <c r="D46" s="7">
        <v>13.5</v>
      </c>
      <c r="E46" s="11" t="s">
        <v>15</v>
      </c>
    </row>
    <row r="47" spans="1:5" ht="38.25" x14ac:dyDescent="0.2">
      <c r="A47"/>
      <c r="B47" s="9" t="s">
        <v>152</v>
      </c>
      <c r="C47" s="24" t="s">
        <v>153</v>
      </c>
      <c r="D47" s="7">
        <v>13.5</v>
      </c>
      <c r="E47" s="11" t="s">
        <v>15</v>
      </c>
    </row>
    <row r="48" spans="1:5" ht="25.5" x14ac:dyDescent="0.2">
      <c r="A48"/>
      <c r="B48" s="9" t="s">
        <v>57</v>
      </c>
      <c r="C48" s="24" t="s">
        <v>58</v>
      </c>
      <c r="D48" s="7">
        <v>14.95</v>
      </c>
      <c r="E48" s="11" t="s">
        <v>15</v>
      </c>
    </row>
    <row r="49" spans="1:5" ht="63.75" x14ac:dyDescent="0.2">
      <c r="A49"/>
      <c r="B49" s="9" t="s">
        <v>66</v>
      </c>
      <c r="C49" s="24" t="s">
        <v>150</v>
      </c>
      <c r="D49" s="7">
        <v>10.95</v>
      </c>
      <c r="E49" s="11" t="s">
        <v>15</v>
      </c>
    </row>
    <row r="50" spans="1:5" ht="63.75" x14ac:dyDescent="0.2">
      <c r="A50"/>
      <c r="B50" s="9" t="s">
        <v>67</v>
      </c>
      <c r="C50" s="24" t="s">
        <v>151</v>
      </c>
      <c r="D50" s="7">
        <v>13.75</v>
      </c>
      <c r="E50" s="11" t="s">
        <v>15</v>
      </c>
    </row>
    <row r="51" spans="1:5" ht="51" x14ac:dyDescent="0.2">
      <c r="A51"/>
      <c r="B51" s="9" t="s">
        <v>154</v>
      </c>
      <c r="C51" s="24" t="s">
        <v>155</v>
      </c>
      <c r="D51" s="7">
        <v>15.25</v>
      </c>
      <c r="E51" s="11" t="s">
        <v>15</v>
      </c>
    </row>
    <row r="52" spans="1:5" ht="102" x14ac:dyDescent="0.2">
      <c r="A52"/>
      <c r="B52" s="9" t="s">
        <v>156</v>
      </c>
      <c r="C52" s="24" t="s">
        <v>181</v>
      </c>
      <c r="D52" s="7">
        <v>13.75</v>
      </c>
      <c r="E52" s="11" t="s">
        <v>15</v>
      </c>
    </row>
    <row r="53" spans="1:5" ht="69.75" customHeight="1" x14ac:dyDescent="0.2">
      <c r="A53"/>
      <c r="B53" s="9" t="s">
        <v>219</v>
      </c>
      <c r="C53" s="24" t="s">
        <v>249</v>
      </c>
      <c r="D53" s="7">
        <v>13.95</v>
      </c>
      <c r="E53" s="11" t="s">
        <v>15</v>
      </c>
    </row>
    <row r="54" spans="1:5" ht="38.25" x14ac:dyDescent="0.2">
      <c r="A54"/>
      <c r="B54" s="9" t="s">
        <v>68</v>
      </c>
      <c r="C54" s="24" t="s">
        <v>69</v>
      </c>
      <c r="D54" s="7">
        <v>8.5</v>
      </c>
      <c r="E54" s="11" t="s">
        <v>15</v>
      </c>
    </row>
    <row r="55" spans="1:5" ht="25.5" x14ac:dyDescent="0.2">
      <c r="A55"/>
      <c r="B55" s="9" t="s">
        <v>70</v>
      </c>
      <c r="C55" s="24" t="s">
        <v>182</v>
      </c>
      <c r="D55" s="7">
        <v>1.5</v>
      </c>
      <c r="E55" s="11" t="s">
        <v>31</v>
      </c>
    </row>
    <row r="56" spans="1:5" x14ac:dyDescent="0.2">
      <c r="A56"/>
      <c r="B56" s="9" t="s">
        <v>71</v>
      </c>
      <c r="C56" s="10" t="s">
        <v>72</v>
      </c>
      <c r="D56" s="7"/>
      <c r="E56" s="11"/>
    </row>
    <row r="57" spans="1:5" ht="15.75" x14ac:dyDescent="0.2">
      <c r="A57"/>
      <c r="B57" s="13" t="s">
        <v>73</v>
      </c>
      <c r="C57" s="10"/>
      <c r="D57" s="7">
        <v>5.95</v>
      </c>
      <c r="E57" s="11" t="s">
        <v>15</v>
      </c>
    </row>
    <row r="58" spans="1:5" ht="15.75" x14ac:dyDescent="0.2">
      <c r="A58"/>
      <c r="B58" s="13" t="s">
        <v>74</v>
      </c>
      <c r="C58" s="10"/>
      <c r="D58" s="7">
        <v>6.95</v>
      </c>
      <c r="E58" s="11" t="s">
        <v>15</v>
      </c>
    </row>
    <row r="59" spans="1:5" ht="15.75" x14ac:dyDescent="0.2">
      <c r="A59"/>
      <c r="B59" s="13" t="s">
        <v>75</v>
      </c>
      <c r="C59" s="10"/>
      <c r="D59" s="7">
        <v>8.9499999999999993</v>
      </c>
      <c r="E59" s="11" t="s">
        <v>15</v>
      </c>
    </row>
    <row r="60" spans="1:5" ht="15.75" x14ac:dyDescent="0.2">
      <c r="A60"/>
      <c r="B60" s="13" t="s">
        <v>76</v>
      </c>
      <c r="C60" s="10"/>
      <c r="D60" s="7">
        <v>11.95</v>
      </c>
      <c r="E60" s="11" t="s">
        <v>15</v>
      </c>
    </row>
    <row r="61" spans="1:5" ht="15.75" x14ac:dyDescent="0.2">
      <c r="A61"/>
      <c r="B61" s="13" t="s">
        <v>77</v>
      </c>
      <c r="C61" s="10"/>
      <c r="D61" s="7">
        <v>13.95</v>
      </c>
      <c r="E61" s="11" t="s">
        <v>15</v>
      </c>
    </row>
    <row r="62" spans="1:5" ht="15.75" x14ac:dyDescent="0.2">
      <c r="A62"/>
      <c r="B62" s="14" t="s">
        <v>78</v>
      </c>
      <c r="C62" s="15"/>
      <c r="D62" s="7">
        <v>15.95</v>
      </c>
      <c r="E62" s="11" t="s">
        <v>15</v>
      </c>
    </row>
    <row r="63" spans="1:5" x14ac:dyDescent="0.2">
      <c r="A63"/>
      <c r="B63" s="12" t="s">
        <v>79</v>
      </c>
      <c r="C63" s="10" t="s">
        <v>72</v>
      </c>
      <c r="D63" s="7"/>
      <c r="E63" s="11"/>
    </row>
    <row r="64" spans="1:5" ht="15.75" x14ac:dyDescent="0.2">
      <c r="A64"/>
      <c r="B64" s="13" t="s">
        <v>80</v>
      </c>
      <c r="C64" s="10"/>
      <c r="D64" s="7">
        <v>3</v>
      </c>
      <c r="E64" s="11" t="s">
        <v>15</v>
      </c>
    </row>
    <row r="65" spans="1:5" ht="15.75" x14ac:dyDescent="0.2">
      <c r="A65"/>
      <c r="B65" s="13" t="s">
        <v>81</v>
      </c>
      <c r="C65" s="10"/>
      <c r="D65" s="7">
        <v>3</v>
      </c>
      <c r="E65" s="11" t="s">
        <v>15</v>
      </c>
    </row>
    <row r="66" spans="1:5" ht="15.75" x14ac:dyDescent="0.2">
      <c r="A66"/>
      <c r="B66" s="13" t="s">
        <v>168</v>
      </c>
      <c r="C66" s="10"/>
      <c r="D66" s="7">
        <v>2.25</v>
      </c>
      <c r="E66" s="11" t="s">
        <v>15</v>
      </c>
    </row>
    <row r="67" spans="1:5" ht="31.5" x14ac:dyDescent="0.2">
      <c r="A67"/>
      <c r="B67" s="14" t="s">
        <v>82</v>
      </c>
      <c r="C67" s="10"/>
      <c r="D67" s="7">
        <v>2.25</v>
      </c>
      <c r="E67" s="11" t="s">
        <v>15</v>
      </c>
    </row>
    <row r="68" spans="1:5" ht="15.75" x14ac:dyDescent="0.2">
      <c r="A68"/>
      <c r="B68" s="13" t="s">
        <v>83</v>
      </c>
      <c r="C68" s="10"/>
      <c r="D68" s="7">
        <v>4.5</v>
      </c>
      <c r="E68" s="11" t="s">
        <v>15</v>
      </c>
    </row>
    <row r="69" spans="1:5" ht="15.75" x14ac:dyDescent="0.2">
      <c r="A69"/>
      <c r="B69" s="13" t="s">
        <v>84</v>
      </c>
      <c r="C69" s="10"/>
      <c r="D69" s="7">
        <v>4.95</v>
      </c>
      <c r="E69" s="11" t="s">
        <v>15</v>
      </c>
    </row>
    <row r="70" spans="1:5" ht="15.75" x14ac:dyDescent="0.2">
      <c r="A70"/>
      <c r="B70" s="13" t="s">
        <v>85</v>
      </c>
      <c r="C70" s="10"/>
      <c r="D70" s="7">
        <v>4.95</v>
      </c>
      <c r="E70" s="11" t="s">
        <v>15</v>
      </c>
    </row>
    <row r="71" spans="1:5" x14ac:dyDescent="0.2">
      <c r="A71"/>
      <c r="B71" s="9" t="s">
        <v>228</v>
      </c>
      <c r="C71" s="26"/>
      <c r="D71" s="7">
        <v>2.95</v>
      </c>
      <c r="E71" s="11" t="s">
        <v>15</v>
      </c>
    </row>
    <row r="72" spans="1:5" ht="63.75" x14ac:dyDescent="0.2">
      <c r="A72"/>
      <c r="B72" s="9" t="s">
        <v>225</v>
      </c>
      <c r="C72" s="26" t="s">
        <v>226</v>
      </c>
      <c r="D72" s="7">
        <v>4.5</v>
      </c>
      <c r="E72" s="11" t="s">
        <v>15</v>
      </c>
    </row>
    <row r="73" spans="1:5" ht="38.25" x14ac:dyDescent="0.2">
      <c r="A73"/>
      <c r="B73" s="13" t="s">
        <v>86</v>
      </c>
      <c r="C73" s="24" t="s">
        <v>169</v>
      </c>
      <c r="D73" s="7">
        <v>7.25</v>
      </c>
      <c r="E73" s="11" t="s">
        <v>87</v>
      </c>
    </row>
    <row r="74" spans="1:5" ht="15.75" x14ac:dyDescent="0.2">
      <c r="A74"/>
      <c r="B74" s="13" t="s">
        <v>88</v>
      </c>
      <c r="C74" s="24" t="s">
        <v>89</v>
      </c>
      <c r="D74" s="7">
        <v>12</v>
      </c>
      <c r="E74" s="11" t="s">
        <v>87</v>
      </c>
    </row>
    <row r="75" spans="1:5" ht="15.75" x14ac:dyDescent="0.2">
      <c r="A75"/>
      <c r="B75" s="13" t="s">
        <v>25</v>
      </c>
      <c r="C75" s="24" t="s">
        <v>170</v>
      </c>
      <c r="D75" s="7">
        <v>12</v>
      </c>
      <c r="E75" s="11" t="s">
        <v>87</v>
      </c>
    </row>
    <row r="76" spans="1:5" ht="38.25" x14ac:dyDescent="0.2">
      <c r="A76"/>
      <c r="B76" s="13" t="s">
        <v>160</v>
      </c>
      <c r="C76" s="24" t="s">
        <v>161</v>
      </c>
      <c r="D76" s="7">
        <v>7.25</v>
      </c>
      <c r="E76" s="11" t="s">
        <v>87</v>
      </c>
    </row>
    <row r="77" spans="1:5" ht="38.25" x14ac:dyDescent="0.2">
      <c r="A77"/>
      <c r="B77" s="13" t="s">
        <v>162</v>
      </c>
      <c r="C77" s="24" t="s">
        <v>161</v>
      </c>
      <c r="D77" s="7">
        <v>7.25</v>
      </c>
      <c r="E77" s="11" t="s">
        <v>87</v>
      </c>
    </row>
    <row r="78" spans="1:5" ht="15.75" x14ac:dyDescent="0.2">
      <c r="A78"/>
      <c r="B78" s="13" t="s">
        <v>163</v>
      </c>
      <c r="C78" s="10"/>
      <c r="D78" s="7">
        <v>9</v>
      </c>
      <c r="E78" s="11" t="s">
        <v>87</v>
      </c>
    </row>
    <row r="79" spans="1:5" ht="15.75" x14ac:dyDescent="0.2">
      <c r="A79"/>
      <c r="B79" s="13" t="s">
        <v>93</v>
      </c>
      <c r="C79" s="10"/>
      <c r="D79" s="7">
        <v>2.25</v>
      </c>
      <c r="E79" s="11" t="s">
        <v>91</v>
      </c>
    </row>
    <row r="80" spans="1:5" ht="15.75" x14ac:dyDescent="0.2">
      <c r="A80"/>
      <c r="B80" s="13" t="s">
        <v>94</v>
      </c>
      <c r="C80" s="10"/>
      <c r="D80" s="7">
        <v>2.25</v>
      </c>
      <c r="E80" s="11" t="s">
        <v>91</v>
      </c>
    </row>
    <row r="81" spans="1:5" ht="15.75" x14ac:dyDescent="0.2">
      <c r="A81"/>
      <c r="B81" s="13" t="s">
        <v>95</v>
      </c>
      <c r="C81" s="10"/>
      <c r="D81" s="7">
        <v>8</v>
      </c>
      <c r="E81" s="11" t="s">
        <v>96</v>
      </c>
    </row>
    <row r="82" spans="1:5" ht="15.75" x14ac:dyDescent="0.2">
      <c r="A82"/>
      <c r="B82" s="13" t="s">
        <v>97</v>
      </c>
      <c r="C82" s="10"/>
      <c r="D82" s="7">
        <v>1.5</v>
      </c>
      <c r="E82" s="11" t="s">
        <v>31</v>
      </c>
    </row>
    <row r="83" spans="1:5" ht="15.75" x14ac:dyDescent="0.2">
      <c r="A83"/>
      <c r="B83" s="13" t="s">
        <v>98</v>
      </c>
      <c r="C83" s="10" t="s">
        <v>164</v>
      </c>
      <c r="D83" s="7">
        <v>10.25</v>
      </c>
      <c r="E83" s="11" t="s">
        <v>99</v>
      </c>
    </row>
    <row r="84" spans="1:5" ht="15.75" x14ac:dyDescent="0.2">
      <c r="A84"/>
      <c r="B84" s="13" t="s">
        <v>100</v>
      </c>
      <c r="C84" s="10" t="s">
        <v>101</v>
      </c>
      <c r="D84" s="7">
        <v>8.5</v>
      </c>
      <c r="E84" s="11" t="s">
        <v>99</v>
      </c>
    </row>
    <row r="85" spans="1:5" ht="15.75" x14ac:dyDescent="0.2">
      <c r="A85"/>
      <c r="B85" s="13" t="s">
        <v>102</v>
      </c>
      <c r="C85" s="10" t="s">
        <v>159</v>
      </c>
      <c r="D85" s="7">
        <v>8.5</v>
      </c>
      <c r="E85" s="11" t="s">
        <v>99</v>
      </c>
    </row>
    <row r="86" spans="1:5" ht="15.75" x14ac:dyDescent="0.2">
      <c r="A86"/>
      <c r="B86" s="13" t="s">
        <v>237</v>
      </c>
      <c r="C86" s="10"/>
      <c r="D86" s="7">
        <v>12</v>
      </c>
      <c r="E86" s="11" t="s">
        <v>99</v>
      </c>
    </row>
    <row r="87" spans="1:5" ht="15.75" x14ac:dyDescent="0.2">
      <c r="A87"/>
      <c r="B87" s="13" t="s">
        <v>103</v>
      </c>
      <c r="C87" s="10"/>
      <c r="D87" s="7">
        <v>12</v>
      </c>
      <c r="E87" s="11" t="s">
        <v>99</v>
      </c>
    </row>
    <row r="88" spans="1:5" ht="15.75" x14ac:dyDescent="0.2">
      <c r="A88"/>
      <c r="B88" s="13" t="s">
        <v>38</v>
      </c>
      <c r="C88" s="10"/>
      <c r="D88" s="7">
        <v>1.5</v>
      </c>
      <c r="E88" s="11" t="s">
        <v>104</v>
      </c>
    </row>
    <row r="89" spans="1:5" ht="15.75" x14ac:dyDescent="0.2">
      <c r="A89"/>
      <c r="B89" s="13" t="s">
        <v>105</v>
      </c>
      <c r="C89" s="10"/>
      <c r="D89" s="7">
        <v>1.85</v>
      </c>
      <c r="E89" s="11" t="s">
        <v>104</v>
      </c>
    </row>
    <row r="90" spans="1:5" ht="15.75" x14ac:dyDescent="0.2">
      <c r="A90"/>
      <c r="B90" s="13" t="s">
        <v>106</v>
      </c>
      <c r="C90" s="10"/>
      <c r="D90" s="7">
        <v>2.25</v>
      </c>
      <c r="E90" s="11" t="s">
        <v>104</v>
      </c>
    </row>
    <row r="91" spans="1:5" ht="15.75" x14ac:dyDescent="0.2">
      <c r="A91"/>
      <c r="B91" s="13" t="s">
        <v>6</v>
      </c>
      <c r="C91" s="10"/>
      <c r="D91" s="16">
        <v>0</v>
      </c>
      <c r="E91" s="11"/>
    </row>
    <row r="92" spans="1:5" ht="15.75" x14ac:dyDescent="0.2">
      <c r="A92"/>
      <c r="B92" s="13" t="s">
        <v>232</v>
      </c>
      <c r="C92" s="10"/>
      <c r="D92" s="16">
        <v>0</v>
      </c>
      <c r="E92" s="11"/>
    </row>
    <row r="93" spans="1:5" ht="15.75" x14ac:dyDescent="0.2">
      <c r="A93"/>
      <c r="B93" s="13" t="s">
        <v>107</v>
      </c>
      <c r="C93" s="10"/>
      <c r="D93" s="7">
        <v>7.5</v>
      </c>
      <c r="E93" s="17" t="s">
        <v>31</v>
      </c>
    </row>
    <row r="94" spans="1:5" ht="15.75" x14ac:dyDescent="0.2">
      <c r="A94"/>
      <c r="B94" s="13" t="s">
        <v>194</v>
      </c>
      <c r="C94" s="10"/>
      <c r="D94" s="7">
        <v>10</v>
      </c>
      <c r="E94" s="17" t="s">
        <v>195</v>
      </c>
    </row>
    <row r="95" spans="1:5" ht="15.75" x14ac:dyDescent="0.2">
      <c r="A95"/>
      <c r="B95" s="13" t="s">
        <v>191</v>
      </c>
      <c r="C95" s="10"/>
      <c r="D95" s="7">
        <v>4.25</v>
      </c>
      <c r="E95" s="17" t="s">
        <v>31</v>
      </c>
    </row>
    <row r="96" spans="1:5" ht="15.75" x14ac:dyDescent="0.2">
      <c r="B96" s="13" t="s">
        <v>108</v>
      </c>
      <c r="C96" s="10" t="s">
        <v>109</v>
      </c>
      <c r="D96" s="7">
        <v>0.5</v>
      </c>
      <c r="E96" s="17" t="s">
        <v>104</v>
      </c>
    </row>
    <row r="97" spans="2:5" ht="15.75" x14ac:dyDescent="0.2">
      <c r="B97" s="13" t="s">
        <v>110</v>
      </c>
      <c r="C97" s="10" t="s">
        <v>109</v>
      </c>
      <c r="D97" s="7">
        <v>1</v>
      </c>
      <c r="E97" s="17" t="s">
        <v>104</v>
      </c>
    </row>
    <row r="98" spans="2:5" ht="15.75" x14ac:dyDescent="0.2">
      <c r="B98" s="13" t="s">
        <v>111</v>
      </c>
      <c r="C98" s="10" t="s">
        <v>109</v>
      </c>
      <c r="D98" s="7">
        <v>1.5</v>
      </c>
      <c r="E98" s="17" t="s">
        <v>104</v>
      </c>
    </row>
    <row r="99" spans="2:5" ht="15.75" x14ac:dyDescent="0.2">
      <c r="B99" s="13" t="s">
        <v>112</v>
      </c>
      <c r="C99" s="10" t="s">
        <v>109</v>
      </c>
      <c r="D99" s="7">
        <v>2</v>
      </c>
      <c r="E99" s="17" t="s">
        <v>104</v>
      </c>
    </row>
    <row r="100" spans="2:5" ht="15.75" x14ac:dyDescent="0.2">
      <c r="B100" s="13" t="s">
        <v>113</v>
      </c>
      <c r="C100" s="10" t="s">
        <v>109</v>
      </c>
      <c r="D100" s="7">
        <v>2.5</v>
      </c>
      <c r="E100" s="17" t="s">
        <v>104</v>
      </c>
    </row>
    <row r="101" spans="2:5" ht="15.75" x14ac:dyDescent="0.2">
      <c r="B101" s="13" t="s">
        <v>114</v>
      </c>
      <c r="C101" s="10" t="s">
        <v>109</v>
      </c>
      <c r="D101" s="7">
        <v>3</v>
      </c>
      <c r="E101" s="17" t="s">
        <v>104</v>
      </c>
    </row>
    <row r="102" spans="2:5" ht="15.75" x14ac:dyDescent="0.2">
      <c r="B102" s="13" t="s">
        <v>115</v>
      </c>
      <c r="C102" s="10" t="s">
        <v>109</v>
      </c>
      <c r="D102" s="7">
        <v>3.5</v>
      </c>
      <c r="E102" s="17" t="s">
        <v>104</v>
      </c>
    </row>
    <row r="103" spans="2:5" ht="15.75" x14ac:dyDescent="0.2">
      <c r="B103" s="13" t="s">
        <v>132</v>
      </c>
      <c r="C103" s="10" t="s">
        <v>109</v>
      </c>
      <c r="D103" s="7">
        <v>4</v>
      </c>
      <c r="E103" s="17" t="s">
        <v>104</v>
      </c>
    </row>
    <row r="104" spans="2:5" ht="15.75" x14ac:dyDescent="0.2">
      <c r="B104" s="13" t="s">
        <v>133</v>
      </c>
      <c r="C104" s="10" t="s">
        <v>109</v>
      </c>
      <c r="D104" s="7">
        <v>4.5</v>
      </c>
      <c r="E104" s="17" t="s">
        <v>104</v>
      </c>
    </row>
    <row r="105" spans="2:5" ht="15.75" x14ac:dyDescent="0.2">
      <c r="B105" s="13" t="s">
        <v>134</v>
      </c>
      <c r="C105" s="10" t="s">
        <v>109</v>
      </c>
      <c r="D105" s="7">
        <v>5</v>
      </c>
      <c r="E105" s="17" t="s">
        <v>104</v>
      </c>
    </row>
    <row r="106" spans="2:5" ht="15.75" x14ac:dyDescent="0.2">
      <c r="B106" s="13" t="s">
        <v>135</v>
      </c>
      <c r="C106" s="10" t="s">
        <v>109</v>
      </c>
      <c r="D106" s="7">
        <v>5.5</v>
      </c>
      <c r="E106" s="17" t="s">
        <v>104</v>
      </c>
    </row>
    <row r="107" spans="2:5" ht="15.75" x14ac:dyDescent="0.2">
      <c r="B107" s="13" t="s">
        <v>116</v>
      </c>
      <c r="C107" s="10" t="s">
        <v>109</v>
      </c>
      <c r="D107" s="7">
        <v>6</v>
      </c>
      <c r="E107" s="17" t="s">
        <v>104</v>
      </c>
    </row>
    <row r="108" spans="2:5" ht="15.75" x14ac:dyDescent="0.2">
      <c r="B108" s="13" t="s">
        <v>247</v>
      </c>
      <c r="C108" s="10" t="s">
        <v>109</v>
      </c>
      <c r="D108" s="7">
        <v>7</v>
      </c>
      <c r="E108" s="17" t="s">
        <v>104</v>
      </c>
    </row>
    <row r="109" spans="2:5" ht="15.75" x14ac:dyDescent="0.2">
      <c r="B109" s="25"/>
    </row>
    <row r="116" spans="2:2" x14ac:dyDescent="0.2">
      <c r="B116" s="18" t="s">
        <v>188</v>
      </c>
    </row>
    <row r="117" spans="2:2" x14ac:dyDescent="0.2">
      <c r="B117" s="18" t="s">
        <v>187</v>
      </c>
    </row>
    <row r="118" spans="2:2" x14ac:dyDescent="0.2">
      <c r="B118" s="18" t="s">
        <v>189</v>
      </c>
    </row>
  </sheetData>
  <printOptions horizontalCentered="1"/>
  <pageMargins left="0" right="0"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4"/>
  <sheetViews>
    <sheetView showGridLines="0" topLeftCell="B1" zoomScaleNormal="100" workbookViewId="0">
      <pane ySplit="2" topLeftCell="A3" activePane="bottomLeft" state="frozen"/>
      <selection activeCell="B1" sqref="B1"/>
      <selection pane="bottomLeft" activeCell="C8" sqref="C8"/>
    </sheetView>
  </sheetViews>
  <sheetFormatPr defaultRowHeight="15" x14ac:dyDescent="0.2"/>
  <cols>
    <col min="1" max="1" width="0" style="8" hidden="1" customWidth="1"/>
    <col min="2" max="2" width="42.5703125" style="18" customWidth="1"/>
    <col min="3" max="3" width="38.85546875" style="27" customWidth="1"/>
    <col min="4" max="4" width="9.140625" style="20"/>
    <col min="5" max="5" width="10" bestFit="1" customWidth="1"/>
  </cols>
  <sheetData>
    <row r="1" spans="1:5" ht="41.25" customHeight="1" x14ac:dyDescent="0.3">
      <c r="B1" s="154" t="s">
        <v>265</v>
      </c>
      <c r="C1" s="155"/>
      <c r="D1" s="155"/>
      <c r="E1" s="155"/>
    </row>
    <row r="2" spans="1:5" ht="19.5" x14ac:dyDescent="0.2">
      <c r="B2" s="93" t="s">
        <v>270</v>
      </c>
      <c r="C2" s="93" t="s">
        <v>271</v>
      </c>
      <c r="D2" s="93" t="s">
        <v>3</v>
      </c>
      <c r="E2" s="93" t="s">
        <v>283</v>
      </c>
    </row>
    <row r="3" spans="1:5" ht="94.5" customHeight="1" x14ac:dyDescent="0.2">
      <c r="B3" s="159" t="s">
        <v>282</v>
      </c>
      <c r="C3" s="160"/>
      <c r="D3" s="160"/>
      <c r="E3" s="160"/>
    </row>
    <row r="4" spans="1:5" ht="18" customHeight="1" x14ac:dyDescent="0.2">
      <c r="B4" s="129" t="s">
        <v>117</v>
      </c>
      <c r="C4" s="130"/>
      <c r="D4" s="130"/>
      <c r="E4" s="131"/>
    </row>
    <row r="5" spans="1:5" ht="25.5" x14ac:dyDescent="0.2">
      <c r="A5" s="8" t="s">
        <v>12</v>
      </c>
      <c r="B5" s="35" t="s">
        <v>13</v>
      </c>
      <c r="C5" s="36" t="s">
        <v>14</v>
      </c>
      <c r="D5" s="37">
        <v>1.75</v>
      </c>
      <c r="E5" s="38" t="s">
        <v>15</v>
      </c>
    </row>
    <row r="6" spans="1:5" ht="35.25" customHeight="1" x14ac:dyDescent="0.2">
      <c r="A6" s="8" t="s">
        <v>16</v>
      </c>
      <c r="B6" s="35" t="s">
        <v>17</v>
      </c>
      <c r="C6" s="36" t="s">
        <v>18</v>
      </c>
      <c r="D6" s="37">
        <v>5.25</v>
      </c>
      <c r="E6" s="38" t="s">
        <v>15</v>
      </c>
    </row>
    <row r="7" spans="1:5" ht="39.75" customHeight="1" x14ac:dyDescent="0.2">
      <c r="A7" s="8" t="s">
        <v>19</v>
      </c>
      <c r="B7" s="35" t="s">
        <v>20</v>
      </c>
      <c r="C7" s="36" t="s">
        <v>21</v>
      </c>
      <c r="D7" s="37">
        <v>6.95</v>
      </c>
      <c r="E7" s="38" t="s">
        <v>15</v>
      </c>
    </row>
    <row r="8" spans="1:5" ht="50.25" customHeight="1" x14ac:dyDescent="0.2">
      <c r="A8" s="8" t="s">
        <v>22</v>
      </c>
      <c r="B8" s="35" t="s">
        <v>23</v>
      </c>
      <c r="C8" s="36" t="s">
        <v>24</v>
      </c>
      <c r="D8" s="37">
        <v>7.75</v>
      </c>
      <c r="E8" s="38" t="s">
        <v>15</v>
      </c>
    </row>
    <row r="9" spans="1:5" ht="57.75" customHeight="1" x14ac:dyDescent="0.2">
      <c r="B9" s="35" t="s">
        <v>142</v>
      </c>
      <c r="C9" s="36" t="s">
        <v>143</v>
      </c>
      <c r="D9" s="37">
        <v>8.99</v>
      </c>
      <c r="E9" s="38" t="s">
        <v>15</v>
      </c>
    </row>
    <row r="10" spans="1:5" ht="65.25" customHeight="1" x14ac:dyDescent="0.2">
      <c r="B10" s="35" t="s">
        <v>192</v>
      </c>
      <c r="C10" s="36" t="s">
        <v>193</v>
      </c>
      <c r="D10" s="37">
        <v>8.99</v>
      </c>
      <c r="E10" s="38" t="s">
        <v>15</v>
      </c>
    </row>
    <row r="11" spans="1:5" ht="33.75" customHeight="1" x14ac:dyDescent="0.2">
      <c r="B11" s="156" t="s">
        <v>272</v>
      </c>
      <c r="C11" s="157"/>
      <c r="D11" s="157"/>
      <c r="E11" s="158"/>
    </row>
    <row r="12" spans="1:5" x14ac:dyDescent="0.2">
      <c r="B12" s="43" t="s">
        <v>25</v>
      </c>
      <c r="C12" s="44" t="s">
        <v>165</v>
      </c>
      <c r="D12" s="45">
        <v>12</v>
      </c>
      <c r="E12" s="46" t="s">
        <v>26</v>
      </c>
    </row>
    <row r="13" spans="1:5" ht="25.5" x14ac:dyDescent="0.2">
      <c r="B13" s="43" t="s">
        <v>27</v>
      </c>
      <c r="C13" s="44" t="s">
        <v>28</v>
      </c>
      <c r="D13" s="45">
        <v>18</v>
      </c>
      <c r="E13" s="46" t="s">
        <v>26</v>
      </c>
    </row>
    <row r="14" spans="1:5" x14ac:dyDescent="0.2">
      <c r="B14" s="43" t="s">
        <v>198</v>
      </c>
      <c r="C14" s="44" t="s">
        <v>199</v>
      </c>
      <c r="D14" s="45">
        <v>9</v>
      </c>
      <c r="E14" s="46" t="s">
        <v>26</v>
      </c>
    </row>
    <row r="15" spans="1:5" x14ac:dyDescent="0.2">
      <c r="B15" s="43" t="s">
        <v>29</v>
      </c>
      <c r="C15" s="44" t="s">
        <v>200</v>
      </c>
      <c r="D15" s="45">
        <v>12</v>
      </c>
      <c r="E15" s="46" t="s">
        <v>26</v>
      </c>
    </row>
    <row r="16" spans="1:5" x14ac:dyDescent="0.2">
      <c r="B16" s="47" t="s">
        <v>30</v>
      </c>
      <c r="C16" s="44"/>
      <c r="D16" s="45">
        <v>1.5</v>
      </c>
      <c r="E16" s="46" t="s">
        <v>31</v>
      </c>
    </row>
    <row r="17" spans="1:5" ht="27.75" customHeight="1" x14ac:dyDescent="0.2">
      <c r="B17" s="43" t="s">
        <v>32</v>
      </c>
      <c r="C17" s="44"/>
      <c r="D17" s="45">
        <v>1.5</v>
      </c>
      <c r="E17" s="46" t="s">
        <v>31</v>
      </c>
    </row>
    <row r="18" spans="1:5" ht="25.5" x14ac:dyDescent="0.2">
      <c r="B18" s="43" t="s">
        <v>33</v>
      </c>
      <c r="C18" s="44" t="s">
        <v>201</v>
      </c>
      <c r="D18" s="45">
        <v>2.5</v>
      </c>
      <c r="E18" s="46" t="s">
        <v>31</v>
      </c>
    </row>
    <row r="19" spans="1:5" x14ac:dyDescent="0.2">
      <c r="B19" s="43" t="s">
        <v>35</v>
      </c>
      <c r="C19" s="44" t="s">
        <v>36</v>
      </c>
      <c r="D19" s="45">
        <v>1</v>
      </c>
      <c r="E19" s="46" t="s">
        <v>31</v>
      </c>
    </row>
    <row r="20" spans="1:5" x14ac:dyDescent="0.2">
      <c r="B20" s="43" t="s">
        <v>37</v>
      </c>
      <c r="C20" s="44"/>
      <c r="D20" s="45">
        <v>2.25</v>
      </c>
      <c r="E20" s="46" t="s">
        <v>31</v>
      </c>
    </row>
    <row r="21" spans="1:5" x14ac:dyDescent="0.2">
      <c r="A21"/>
      <c r="B21" s="43" t="s">
        <v>38</v>
      </c>
      <c r="C21" s="44"/>
      <c r="D21" s="45">
        <v>1.6</v>
      </c>
      <c r="E21" s="46" t="s">
        <v>31</v>
      </c>
    </row>
    <row r="22" spans="1:5" ht="15.75" thickBot="1" x14ac:dyDescent="0.25">
      <c r="A22"/>
      <c r="B22" s="86"/>
      <c r="C22" s="87"/>
      <c r="D22" s="88"/>
      <c r="E22" s="89"/>
    </row>
    <row r="23" spans="1:5" ht="19.5" customHeight="1" thickBot="1" x14ac:dyDescent="0.25">
      <c r="A23"/>
      <c r="B23" s="148" t="s">
        <v>118</v>
      </c>
      <c r="C23" s="149"/>
      <c r="D23" s="149"/>
      <c r="E23" s="150"/>
    </row>
    <row r="24" spans="1:5" ht="93" customHeight="1" x14ac:dyDescent="0.2">
      <c r="A24"/>
      <c r="B24" s="151" t="s">
        <v>119</v>
      </c>
      <c r="C24" s="152"/>
      <c r="D24" s="90"/>
      <c r="E24" s="91"/>
    </row>
    <row r="25" spans="1:5" ht="44.25" customHeight="1" x14ac:dyDescent="0.2">
      <c r="A25"/>
      <c r="B25" s="48" t="s">
        <v>39</v>
      </c>
      <c r="C25" s="49" t="s">
        <v>40</v>
      </c>
      <c r="D25" s="50">
        <v>9.9499999999999993</v>
      </c>
      <c r="E25" s="51" t="s">
        <v>15</v>
      </c>
    </row>
    <row r="26" spans="1:5" ht="42.75" customHeight="1" x14ac:dyDescent="0.2">
      <c r="A26"/>
      <c r="B26" s="48" t="s">
        <v>41</v>
      </c>
      <c r="C26" s="49" t="s">
        <v>42</v>
      </c>
      <c r="D26" s="50">
        <v>9.9499999999999993</v>
      </c>
      <c r="E26" s="51" t="s">
        <v>15</v>
      </c>
    </row>
    <row r="27" spans="1:5" ht="54" customHeight="1" x14ac:dyDescent="0.2">
      <c r="A27"/>
      <c r="B27" s="48" t="s">
        <v>144</v>
      </c>
      <c r="C27" s="49" t="s">
        <v>146</v>
      </c>
      <c r="D27" s="50">
        <v>10.95</v>
      </c>
      <c r="E27" s="51" t="s">
        <v>15</v>
      </c>
    </row>
    <row r="28" spans="1:5" ht="70.5" customHeight="1" x14ac:dyDescent="0.2">
      <c r="A28"/>
      <c r="B28" s="48" t="s">
        <v>145</v>
      </c>
      <c r="C28" s="49" t="s">
        <v>172</v>
      </c>
      <c r="D28" s="50">
        <v>10.95</v>
      </c>
      <c r="E28" s="51" t="s">
        <v>15</v>
      </c>
    </row>
    <row r="29" spans="1:5" ht="69" customHeight="1" x14ac:dyDescent="0.2">
      <c r="A29"/>
      <c r="B29" s="48" t="s">
        <v>147</v>
      </c>
      <c r="C29" s="49" t="s">
        <v>173</v>
      </c>
      <c r="D29" s="50">
        <v>10.95</v>
      </c>
      <c r="E29" s="51" t="s">
        <v>15</v>
      </c>
    </row>
    <row r="30" spans="1:5" ht="69" customHeight="1" x14ac:dyDescent="0.2">
      <c r="A30"/>
      <c r="B30" s="48" t="s">
        <v>202</v>
      </c>
      <c r="C30" s="49" t="s">
        <v>203</v>
      </c>
      <c r="D30" s="50">
        <v>9.9499999999999993</v>
      </c>
      <c r="E30" s="51" t="s">
        <v>15</v>
      </c>
    </row>
    <row r="31" spans="1:5" ht="81.75" customHeight="1" x14ac:dyDescent="0.2">
      <c r="A31"/>
      <c r="B31" s="48" t="s">
        <v>204</v>
      </c>
      <c r="C31" s="49" t="s">
        <v>205</v>
      </c>
      <c r="D31" s="50">
        <v>10.95</v>
      </c>
      <c r="E31" s="51" t="s">
        <v>15</v>
      </c>
    </row>
    <row r="32" spans="1:5" ht="81.75" customHeight="1" x14ac:dyDescent="0.2">
      <c r="A32"/>
      <c r="B32" s="48" t="s">
        <v>206</v>
      </c>
      <c r="C32" s="49" t="s">
        <v>207</v>
      </c>
      <c r="D32" s="50">
        <v>9.9499999999999993</v>
      </c>
      <c r="E32" s="51" t="s">
        <v>15</v>
      </c>
    </row>
    <row r="33" spans="1:5" ht="39.75" customHeight="1" x14ac:dyDescent="0.2">
      <c r="A33"/>
      <c r="B33" s="145" t="s">
        <v>120</v>
      </c>
      <c r="C33" s="130"/>
      <c r="D33" s="130"/>
      <c r="E33" s="131"/>
    </row>
    <row r="34" spans="1:5" ht="88.5" customHeight="1" x14ac:dyDescent="0.2">
      <c r="A34"/>
      <c r="B34" s="153" t="s">
        <v>273</v>
      </c>
      <c r="C34" s="134"/>
      <c r="D34" s="7"/>
      <c r="E34" s="11"/>
    </row>
    <row r="35" spans="1:5" ht="42.75" customHeight="1" x14ac:dyDescent="0.2">
      <c r="A35"/>
      <c r="B35" s="39" t="s">
        <v>43</v>
      </c>
      <c r="C35" s="40" t="s">
        <v>44</v>
      </c>
      <c r="D35" s="41">
        <v>8.25</v>
      </c>
      <c r="E35" s="42" t="s">
        <v>15</v>
      </c>
    </row>
    <row r="36" spans="1:5" ht="42.75" customHeight="1" x14ac:dyDescent="0.2">
      <c r="A36"/>
      <c r="B36" s="39" t="s">
        <v>208</v>
      </c>
      <c r="C36" s="40" t="s">
        <v>209</v>
      </c>
      <c r="D36" s="41">
        <v>8.25</v>
      </c>
      <c r="E36" s="42" t="s">
        <v>15</v>
      </c>
    </row>
    <row r="37" spans="1:5" ht="42" customHeight="1" x14ac:dyDescent="0.2">
      <c r="A37"/>
      <c r="B37" s="39" t="s">
        <v>45</v>
      </c>
      <c r="C37" s="40" t="s">
        <v>174</v>
      </c>
      <c r="D37" s="41">
        <v>9.25</v>
      </c>
      <c r="E37" s="42" t="s">
        <v>15</v>
      </c>
    </row>
    <row r="38" spans="1:5" ht="32.25" customHeight="1" x14ac:dyDescent="0.2">
      <c r="A38"/>
      <c r="B38" s="39" t="s">
        <v>46</v>
      </c>
      <c r="C38" s="40" t="s">
        <v>47</v>
      </c>
      <c r="D38" s="41">
        <v>8.9499999999999993</v>
      </c>
      <c r="E38" s="42" t="s">
        <v>15</v>
      </c>
    </row>
    <row r="39" spans="1:5" ht="43.5" customHeight="1" x14ac:dyDescent="0.2">
      <c r="A39"/>
      <c r="B39" s="39" t="s">
        <v>48</v>
      </c>
      <c r="C39" s="40" t="s">
        <v>49</v>
      </c>
      <c r="D39" s="41">
        <v>8.9499999999999993</v>
      </c>
      <c r="E39" s="42" t="s">
        <v>15</v>
      </c>
    </row>
    <row r="40" spans="1:5" ht="51" x14ac:dyDescent="0.2">
      <c r="A40"/>
      <c r="B40" s="39" t="s">
        <v>50</v>
      </c>
      <c r="C40" s="40" t="s">
        <v>175</v>
      </c>
      <c r="D40" s="41">
        <v>8.9499999999999993</v>
      </c>
      <c r="E40" s="42" t="s">
        <v>15</v>
      </c>
    </row>
    <row r="41" spans="1:5" ht="43.5" customHeight="1" x14ac:dyDescent="0.2">
      <c r="A41"/>
      <c r="B41" s="39" t="s">
        <v>210</v>
      </c>
      <c r="C41" s="40" t="s">
        <v>211</v>
      </c>
      <c r="D41" s="41">
        <v>8.9499999999999993</v>
      </c>
      <c r="E41" s="42" t="s">
        <v>15</v>
      </c>
    </row>
    <row r="42" spans="1:5" ht="45.75" customHeight="1" x14ac:dyDescent="0.2">
      <c r="A42"/>
      <c r="B42" s="39" t="s">
        <v>212</v>
      </c>
      <c r="C42" s="40" t="s">
        <v>213</v>
      </c>
      <c r="D42" s="41">
        <v>8.9499999999999993</v>
      </c>
      <c r="E42" s="42" t="s">
        <v>15</v>
      </c>
    </row>
    <row r="43" spans="1:5" ht="69.75" customHeight="1" x14ac:dyDescent="0.2">
      <c r="A43"/>
      <c r="B43" s="39" t="s">
        <v>51</v>
      </c>
      <c r="C43" s="40" t="s">
        <v>176</v>
      </c>
      <c r="D43" s="41">
        <v>8.9499999999999993</v>
      </c>
      <c r="E43" s="42" t="s">
        <v>15</v>
      </c>
    </row>
    <row r="44" spans="1:5" ht="57" customHeight="1" x14ac:dyDescent="0.2">
      <c r="A44"/>
      <c r="B44" s="39" t="s">
        <v>52</v>
      </c>
      <c r="C44" s="40" t="s">
        <v>214</v>
      </c>
      <c r="D44" s="41">
        <v>7.95</v>
      </c>
      <c r="E44" s="42" t="s">
        <v>15</v>
      </c>
    </row>
    <row r="45" spans="1:5" ht="104.25" customHeight="1" x14ac:dyDescent="0.2">
      <c r="A45"/>
      <c r="B45" s="39" t="s">
        <v>183</v>
      </c>
      <c r="C45" s="40" t="s">
        <v>184</v>
      </c>
      <c r="D45" s="41">
        <v>9.9499999999999993</v>
      </c>
      <c r="E45" s="42" t="s">
        <v>15</v>
      </c>
    </row>
    <row r="46" spans="1:5" ht="38.25" customHeight="1" x14ac:dyDescent="0.2">
      <c r="A46"/>
      <c r="B46" s="129" t="s">
        <v>275</v>
      </c>
      <c r="C46" s="130"/>
      <c r="D46" s="130"/>
      <c r="E46" s="131"/>
    </row>
    <row r="47" spans="1:5" ht="60" customHeight="1" x14ac:dyDescent="0.2">
      <c r="A47"/>
      <c r="B47" s="146" t="s">
        <v>274</v>
      </c>
      <c r="C47" s="134"/>
      <c r="D47" s="7"/>
      <c r="E47" s="11"/>
    </row>
    <row r="48" spans="1:5" ht="62.25" customHeight="1" x14ac:dyDescent="0.2">
      <c r="A48"/>
      <c r="B48" s="52" t="s">
        <v>148</v>
      </c>
      <c r="C48" s="36" t="s">
        <v>177</v>
      </c>
      <c r="D48" s="37">
        <v>8.9499999999999993</v>
      </c>
      <c r="E48" s="38" t="s">
        <v>15</v>
      </c>
    </row>
    <row r="49" spans="1:5" ht="74.25" customHeight="1" x14ac:dyDescent="0.2">
      <c r="A49"/>
      <c r="B49" s="35" t="s">
        <v>55</v>
      </c>
      <c r="C49" s="36" t="s">
        <v>56</v>
      </c>
      <c r="D49" s="37">
        <v>8.9499999999999993</v>
      </c>
      <c r="E49" s="38" t="s">
        <v>15</v>
      </c>
    </row>
    <row r="50" spans="1:5" ht="61.5" customHeight="1" x14ac:dyDescent="0.2">
      <c r="A50"/>
      <c r="B50" s="35" t="s">
        <v>54</v>
      </c>
      <c r="C50" s="36" t="s">
        <v>178</v>
      </c>
      <c r="D50" s="37">
        <v>10.25</v>
      </c>
      <c r="E50" s="38" t="s">
        <v>15</v>
      </c>
    </row>
    <row r="51" spans="1:5" ht="66" customHeight="1" thickBot="1" x14ac:dyDescent="0.25">
      <c r="A51"/>
      <c r="B51" s="35" t="s">
        <v>196</v>
      </c>
      <c r="C51" s="53" t="s">
        <v>197</v>
      </c>
      <c r="D51" s="37">
        <v>9.9499999999999993</v>
      </c>
      <c r="E51" s="38" t="s">
        <v>15</v>
      </c>
    </row>
    <row r="52" spans="1:5" ht="54" customHeight="1" thickBot="1" x14ac:dyDescent="0.25">
      <c r="A52"/>
      <c r="B52" s="35" t="s">
        <v>215</v>
      </c>
      <c r="C52" s="53" t="s">
        <v>216</v>
      </c>
      <c r="D52" s="37">
        <v>9.25</v>
      </c>
      <c r="E52" s="38" t="s">
        <v>15</v>
      </c>
    </row>
    <row r="53" spans="1:5" ht="56.25" customHeight="1" x14ac:dyDescent="0.2">
      <c r="A53"/>
      <c r="B53" s="35" t="s">
        <v>140</v>
      </c>
      <c r="C53" s="36" t="s">
        <v>141</v>
      </c>
      <c r="D53" s="37">
        <v>11.95</v>
      </c>
      <c r="E53" s="38" t="s">
        <v>15</v>
      </c>
    </row>
    <row r="54" spans="1:5" ht="44.25" customHeight="1" x14ac:dyDescent="0.2">
      <c r="A54"/>
      <c r="B54" s="35" t="s">
        <v>149</v>
      </c>
      <c r="C54" s="36" t="s">
        <v>179</v>
      </c>
      <c r="D54" s="37">
        <v>11.95</v>
      </c>
      <c r="E54" s="38" t="s">
        <v>15</v>
      </c>
    </row>
    <row r="55" spans="1:5" ht="36" customHeight="1" x14ac:dyDescent="0.2">
      <c r="A55"/>
      <c r="B55" s="136" t="s">
        <v>276</v>
      </c>
      <c r="C55" s="130"/>
      <c r="D55" s="130"/>
      <c r="E55" s="131"/>
    </row>
    <row r="56" spans="1:5" ht="95.25" customHeight="1" x14ac:dyDescent="0.2">
      <c r="A56"/>
      <c r="B56" s="147" t="s">
        <v>277</v>
      </c>
      <c r="C56" s="134"/>
      <c r="D56" s="7"/>
      <c r="E56" s="11"/>
    </row>
    <row r="57" spans="1:5" ht="43.5" customHeight="1" x14ac:dyDescent="0.2">
      <c r="A57"/>
      <c r="B57" s="43" t="s">
        <v>59</v>
      </c>
      <c r="C57" s="44" t="s">
        <v>60</v>
      </c>
      <c r="D57" s="45">
        <v>13.95</v>
      </c>
      <c r="E57" s="46" t="s">
        <v>15</v>
      </c>
    </row>
    <row r="58" spans="1:5" ht="42" customHeight="1" x14ac:dyDescent="0.2">
      <c r="A58"/>
      <c r="B58" s="43" t="s">
        <v>61</v>
      </c>
      <c r="C58" s="44" t="s">
        <v>62</v>
      </c>
      <c r="D58" s="45">
        <v>13.95</v>
      </c>
      <c r="E58" s="46" t="s">
        <v>15</v>
      </c>
    </row>
    <row r="59" spans="1:5" ht="45.75" customHeight="1" x14ac:dyDescent="0.2">
      <c r="A59"/>
      <c r="B59" s="43" t="s">
        <v>63</v>
      </c>
      <c r="C59" s="44" t="s">
        <v>180</v>
      </c>
      <c r="D59" s="45">
        <v>13.5</v>
      </c>
      <c r="E59" s="46" t="s">
        <v>15</v>
      </c>
    </row>
    <row r="60" spans="1:5" ht="54.75" customHeight="1" x14ac:dyDescent="0.2">
      <c r="A60"/>
      <c r="B60" s="43" t="s">
        <v>64</v>
      </c>
      <c r="C60" s="44" t="s">
        <v>65</v>
      </c>
      <c r="D60" s="45">
        <v>13.5</v>
      </c>
      <c r="E60" s="46" t="s">
        <v>15</v>
      </c>
    </row>
    <row r="61" spans="1:5" ht="42.75" customHeight="1" x14ac:dyDescent="0.2">
      <c r="A61"/>
      <c r="B61" s="43" t="s">
        <v>152</v>
      </c>
      <c r="C61" s="44" t="s">
        <v>153</v>
      </c>
      <c r="D61" s="45">
        <v>13.5</v>
      </c>
      <c r="E61" s="46" t="s">
        <v>15</v>
      </c>
    </row>
    <row r="62" spans="1:5" ht="45.75" customHeight="1" x14ac:dyDescent="0.2">
      <c r="A62"/>
      <c r="B62" s="43" t="s">
        <v>217</v>
      </c>
      <c r="C62" s="44" t="s">
        <v>218</v>
      </c>
      <c r="D62" s="45">
        <v>13.5</v>
      </c>
      <c r="E62" s="46" t="s">
        <v>15</v>
      </c>
    </row>
    <row r="63" spans="1:5" ht="42.75" customHeight="1" x14ac:dyDescent="0.2">
      <c r="A63"/>
      <c r="B63" s="43" t="s">
        <v>57</v>
      </c>
      <c r="C63" s="44" t="s">
        <v>58</v>
      </c>
      <c r="D63" s="45">
        <v>14.95</v>
      </c>
      <c r="E63" s="46" t="s">
        <v>15</v>
      </c>
    </row>
    <row r="64" spans="1:5" ht="31.5" customHeight="1" x14ac:dyDescent="0.2">
      <c r="A64"/>
      <c r="B64" s="144" t="s">
        <v>121</v>
      </c>
      <c r="C64" s="133"/>
      <c r="D64" s="133"/>
      <c r="E64" s="134"/>
    </row>
    <row r="65" spans="1:5" ht="95.25" customHeight="1" x14ac:dyDescent="0.2">
      <c r="A65"/>
      <c r="B65" s="143" t="s">
        <v>278</v>
      </c>
      <c r="C65" s="134"/>
      <c r="D65" s="7"/>
      <c r="E65" s="11"/>
    </row>
    <row r="66" spans="1:5" ht="84.75" customHeight="1" x14ac:dyDescent="0.2">
      <c r="A66"/>
      <c r="B66" s="48" t="s">
        <v>66</v>
      </c>
      <c r="C66" s="49" t="s">
        <v>150</v>
      </c>
      <c r="D66" s="50">
        <v>10.95</v>
      </c>
      <c r="E66" s="51" t="s">
        <v>15</v>
      </c>
    </row>
    <row r="67" spans="1:5" ht="84" customHeight="1" x14ac:dyDescent="0.2">
      <c r="A67"/>
      <c r="B67" s="48" t="s">
        <v>67</v>
      </c>
      <c r="C67" s="49" t="s">
        <v>151</v>
      </c>
      <c r="D67" s="50">
        <v>13.75</v>
      </c>
      <c r="E67" s="51" t="s">
        <v>15</v>
      </c>
    </row>
    <row r="68" spans="1:5" ht="56.25" customHeight="1" x14ac:dyDescent="0.2">
      <c r="A68"/>
      <c r="B68" s="48" t="s">
        <v>154</v>
      </c>
      <c r="C68" s="49" t="s">
        <v>155</v>
      </c>
      <c r="D68" s="50">
        <v>15.25</v>
      </c>
      <c r="E68" s="51" t="s">
        <v>15</v>
      </c>
    </row>
    <row r="69" spans="1:5" ht="121.5" customHeight="1" x14ac:dyDescent="0.2">
      <c r="A69"/>
      <c r="B69" s="48" t="s">
        <v>156</v>
      </c>
      <c r="C69" s="49" t="s">
        <v>181</v>
      </c>
      <c r="D69" s="50">
        <v>13.95</v>
      </c>
      <c r="E69" s="51" t="s">
        <v>15</v>
      </c>
    </row>
    <row r="70" spans="1:5" ht="83.25" customHeight="1" x14ac:dyDescent="0.2">
      <c r="A70"/>
      <c r="B70" s="48" t="s">
        <v>219</v>
      </c>
      <c r="C70" s="49" t="s">
        <v>220</v>
      </c>
      <c r="D70" s="50">
        <v>13.95</v>
      </c>
      <c r="E70" s="51" t="s">
        <v>15</v>
      </c>
    </row>
    <row r="71" spans="1:5" ht="52.5" customHeight="1" x14ac:dyDescent="0.2">
      <c r="A71"/>
      <c r="B71" s="48" t="s">
        <v>68</v>
      </c>
      <c r="C71" s="49" t="s">
        <v>69</v>
      </c>
      <c r="D71" s="50">
        <v>8.5</v>
      </c>
      <c r="E71" s="51" t="s">
        <v>15</v>
      </c>
    </row>
    <row r="72" spans="1:5" ht="31.5" customHeight="1" x14ac:dyDescent="0.2">
      <c r="A72"/>
      <c r="B72" s="48" t="s">
        <v>70</v>
      </c>
      <c r="C72" s="49" t="s">
        <v>182</v>
      </c>
      <c r="D72" s="50">
        <v>1.5</v>
      </c>
      <c r="E72" s="51" t="s">
        <v>31</v>
      </c>
    </row>
    <row r="73" spans="1:5" ht="24" customHeight="1" x14ac:dyDescent="0.2">
      <c r="A73"/>
      <c r="B73" s="145" t="s">
        <v>221</v>
      </c>
      <c r="C73" s="130"/>
      <c r="D73" s="130"/>
      <c r="E73" s="131"/>
    </row>
    <row r="74" spans="1:5" ht="42" customHeight="1" x14ac:dyDescent="0.2">
      <c r="A74"/>
      <c r="B74" s="132" t="s">
        <v>245</v>
      </c>
      <c r="C74" s="133"/>
      <c r="D74" s="133"/>
      <c r="E74" s="134"/>
    </row>
    <row r="75" spans="1:5" ht="32.25" customHeight="1" x14ac:dyDescent="0.2">
      <c r="A75"/>
      <c r="B75" s="60" t="s">
        <v>122</v>
      </c>
      <c r="C75" s="61" t="s">
        <v>243</v>
      </c>
      <c r="D75" s="41">
        <v>5.95</v>
      </c>
      <c r="E75" s="42"/>
    </row>
    <row r="76" spans="1:5" x14ac:dyDescent="0.2">
      <c r="A76"/>
      <c r="B76" s="60" t="s">
        <v>123</v>
      </c>
      <c r="C76" s="61" t="s">
        <v>244</v>
      </c>
      <c r="D76" s="62">
        <v>6.95</v>
      </c>
      <c r="E76" s="42"/>
    </row>
    <row r="77" spans="1:5" x14ac:dyDescent="0.2">
      <c r="A77"/>
      <c r="B77" s="39" t="s">
        <v>124</v>
      </c>
      <c r="C77" s="61" t="s">
        <v>241</v>
      </c>
      <c r="D77" s="41">
        <v>8.9499999999999993</v>
      </c>
      <c r="E77" s="42"/>
    </row>
    <row r="78" spans="1:5" x14ac:dyDescent="0.2">
      <c r="A78"/>
      <c r="B78" s="39" t="s">
        <v>125</v>
      </c>
      <c r="C78" s="61" t="s">
        <v>240</v>
      </c>
      <c r="D78" s="41">
        <v>11.95</v>
      </c>
      <c r="E78" s="42"/>
    </row>
    <row r="79" spans="1:5" ht="30.75" customHeight="1" x14ac:dyDescent="0.2">
      <c r="A79"/>
      <c r="B79" s="60" t="s">
        <v>242</v>
      </c>
      <c r="C79" s="61" t="s">
        <v>239</v>
      </c>
      <c r="D79" s="41">
        <v>13.95</v>
      </c>
      <c r="E79" s="42"/>
    </row>
    <row r="80" spans="1:5" x14ac:dyDescent="0.2">
      <c r="A80"/>
      <c r="B80" s="39" t="s">
        <v>126</v>
      </c>
      <c r="C80" s="61" t="s">
        <v>238</v>
      </c>
      <c r="D80" s="41">
        <v>15.95</v>
      </c>
      <c r="E80" s="42"/>
    </row>
    <row r="81" spans="1:5" x14ac:dyDescent="0.2">
      <c r="A81"/>
      <c r="B81" s="39" t="s">
        <v>157</v>
      </c>
      <c r="C81" s="61"/>
      <c r="D81" s="41"/>
      <c r="E81" s="42"/>
    </row>
    <row r="82" spans="1:5" x14ac:dyDescent="0.2">
      <c r="A82"/>
      <c r="B82" s="39" t="s">
        <v>224</v>
      </c>
      <c r="C82" s="61"/>
      <c r="D82" s="41"/>
      <c r="E82" s="42"/>
    </row>
    <row r="83" spans="1:5" x14ac:dyDescent="0.2">
      <c r="A83"/>
      <c r="B83" s="39" t="s">
        <v>223</v>
      </c>
      <c r="C83" s="61"/>
      <c r="D83" s="41"/>
      <c r="E83" s="42"/>
    </row>
    <row r="84" spans="1:5" x14ac:dyDescent="0.2">
      <c r="A84"/>
      <c r="B84" s="39" t="s">
        <v>222</v>
      </c>
      <c r="C84" s="61"/>
      <c r="D84" s="41"/>
      <c r="E84" s="42"/>
    </row>
    <row r="85" spans="1:5" x14ac:dyDescent="0.2">
      <c r="A85"/>
      <c r="B85" s="39" t="s">
        <v>166</v>
      </c>
      <c r="C85" s="40"/>
      <c r="D85" s="41"/>
      <c r="E85" s="42"/>
    </row>
    <row r="86" spans="1:5" ht="22.5" customHeight="1" x14ac:dyDescent="0.3">
      <c r="A86"/>
      <c r="B86" s="139" t="s">
        <v>167</v>
      </c>
      <c r="C86" s="140"/>
      <c r="D86" s="141"/>
      <c r="E86" s="142"/>
    </row>
    <row r="87" spans="1:5" x14ac:dyDescent="0.2">
      <c r="A87"/>
      <c r="B87" s="54" t="s">
        <v>80</v>
      </c>
      <c r="C87" s="55"/>
      <c r="D87" s="56">
        <v>3</v>
      </c>
      <c r="E87" s="57" t="s">
        <v>15</v>
      </c>
    </row>
    <row r="88" spans="1:5" x14ac:dyDescent="0.2">
      <c r="A88"/>
      <c r="B88" s="54" t="s">
        <v>81</v>
      </c>
      <c r="C88" s="55"/>
      <c r="D88" s="56">
        <v>3</v>
      </c>
      <c r="E88" s="57" t="s">
        <v>15</v>
      </c>
    </row>
    <row r="89" spans="1:5" x14ac:dyDescent="0.2">
      <c r="A89"/>
      <c r="B89" s="54" t="s">
        <v>157</v>
      </c>
      <c r="C89" s="55"/>
      <c r="D89" s="56">
        <v>5.95</v>
      </c>
      <c r="E89" s="57" t="s">
        <v>15</v>
      </c>
    </row>
    <row r="90" spans="1:5" x14ac:dyDescent="0.2">
      <c r="A90"/>
      <c r="B90" s="54" t="s">
        <v>168</v>
      </c>
      <c r="C90" s="55"/>
      <c r="D90" s="56">
        <v>2.25</v>
      </c>
      <c r="E90" s="57" t="s">
        <v>15</v>
      </c>
    </row>
    <row r="91" spans="1:5" x14ac:dyDescent="0.2">
      <c r="A91"/>
      <c r="B91" s="54" t="s">
        <v>227</v>
      </c>
      <c r="C91" s="55"/>
      <c r="D91" s="56">
        <v>3.75</v>
      </c>
      <c r="E91" s="57" t="s">
        <v>15</v>
      </c>
    </row>
    <row r="92" spans="1:5" ht="32.25" customHeight="1" x14ac:dyDescent="0.2">
      <c r="A92"/>
      <c r="B92" s="58" t="s">
        <v>248</v>
      </c>
      <c r="C92" s="55"/>
      <c r="D92" s="56">
        <v>2.25</v>
      </c>
      <c r="E92" s="57" t="s">
        <v>15</v>
      </c>
    </row>
    <row r="93" spans="1:5" ht="30" customHeight="1" x14ac:dyDescent="0.2">
      <c r="A93"/>
      <c r="B93" s="58" t="s">
        <v>235</v>
      </c>
      <c r="C93" s="55" t="s">
        <v>190</v>
      </c>
      <c r="D93" s="56">
        <v>4.5</v>
      </c>
      <c r="E93" s="57" t="s">
        <v>15</v>
      </c>
    </row>
    <row r="94" spans="1:5" x14ac:dyDescent="0.2">
      <c r="A94"/>
      <c r="B94" s="54" t="s">
        <v>84</v>
      </c>
      <c r="C94" s="55"/>
      <c r="D94" s="56">
        <v>4.95</v>
      </c>
      <c r="E94" s="57" t="s">
        <v>15</v>
      </c>
    </row>
    <row r="95" spans="1:5" x14ac:dyDescent="0.2">
      <c r="A95"/>
      <c r="B95" s="54" t="s">
        <v>85</v>
      </c>
      <c r="C95" s="55" t="s">
        <v>190</v>
      </c>
      <c r="D95" s="56">
        <v>4.95</v>
      </c>
      <c r="E95" s="57" t="s">
        <v>15</v>
      </c>
    </row>
    <row r="96" spans="1:5" x14ac:dyDescent="0.2">
      <c r="A96"/>
      <c r="B96" s="54" t="s">
        <v>228</v>
      </c>
      <c r="C96" s="55"/>
      <c r="D96" s="56">
        <v>2.95</v>
      </c>
      <c r="E96" s="57" t="s">
        <v>15</v>
      </c>
    </row>
    <row r="97" spans="1:5" ht="93" customHeight="1" x14ac:dyDescent="0.2">
      <c r="A97"/>
      <c r="B97" s="135" t="s">
        <v>229</v>
      </c>
      <c r="C97" s="134"/>
      <c r="D97" s="7"/>
      <c r="E97" s="11"/>
    </row>
    <row r="98" spans="1:5" ht="66" customHeight="1" x14ac:dyDescent="0.2">
      <c r="A98"/>
      <c r="B98" s="35" t="s">
        <v>225</v>
      </c>
      <c r="C98" s="36" t="s">
        <v>226</v>
      </c>
      <c r="D98" s="37">
        <v>4.5</v>
      </c>
      <c r="E98" s="38" t="s">
        <v>15</v>
      </c>
    </row>
    <row r="99" spans="1:5" ht="33.75" customHeight="1" x14ac:dyDescent="0.2">
      <c r="A99"/>
      <c r="B99" s="136" t="s">
        <v>127</v>
      </c>
      <c r="C99" s="130"/>
      <c r="D99" s="130"/>
      <c r="E99" s="131"/>
    </row>
    <row r="100" spans="1:5" ht="42.75" customHeight="1" x14ac:dyDescent="0.2">
      <c r="A100"/>
      <c r="B100" s="43" t="s">
        <v>86</v>
      </c>
      <c r="C100" s="44" t="s">
        <v>169</v>
      </c>
      <c r="D100" s="45">
        <v>7.25</v>
      </c>
      <c r="E100" s="46" t="s">
        <v>281</v>
      </c>
    </row>
    <row r="101" spans="1:5" x14ac:dyDescent="0.2">
      <c r="A101"/>
      <c r="B101" s="43" t="s">
        <v>88</v>
      </c>
      <c r="C101" s="44" t="s">
        <v>89</v>
      </c>
      <c r="D101" s="45">
        <v>12</v>
      </c>
      <c r="E101" s="46" t="s">
        <v>87</v>
      </c>
    </row>
    <row r="102" spans="1:5" x14ac:dyDescent="0.2">
      <c r="A102"/>
      <c r="B102" s="43" t="s">
        <v>25</v>
      </c>
      <c r="C102" s="44" t="s">
        <v>170</v>
      </c>
      <c r="D102" s="45">
        <v>12</v>
      </c>
      <c r="E102" s="46" t="s">
        <v>87</v>
      </c>
    </row>
    <row r="103" spans="1:5" ht="40.5" customHeight="1" x14ac:dyDescent="0.2">
      <c r="A103"/>
      <c r="B103" s="43" t="s">
        <v>160</v>
      </c>
      <c r="C103" s="44" t="s">
        <v>161</v>
      </c>
      <c r="D103" s="45">
        <v>7.25</v>
      </c>
      <c r="E103" s="46" t="s">
        <v>87</v>
      </c>
    </row>
    <row r="104" spans="1:5" ht="40.5" customHeight="1" x14ac:dyDescent="0.2">
      <c r="A104"/>
      <c r="B104" s="43" t="s">
        <v>162</v>
      </c>
      <c r="C104" s="44" t="s">
        <v>161</v>
      </c>
      <c r="D104" s="45">
        <v>7.25</v>
      </c>
      <c r="E104" s="46" t="s">
        <v>87</v>
      </c>
    </row>
    <row r="105" spans="1:5" ht="32.25" customHeight="1" x14ac:dyDescent="0.2">
      <c r="A105"/>
      <c r="B105" s="43" t="s">
        <v>230</v>
      </c>
      <c r="C105" s="44"/>
      <c r="D105" s="45">
        <v>8</v>
      </c>
      <c r="E105" s="46" t="s">
        <v>87</v>
      </c>
    </row>
    <row r="106" spans="1:5" ht="19.5" customHeight="1" x14ac:dyDescent="0.2">
      <c r="A106"/>
      <c r="B106" s="43" t="s">
        <v>163</v>
      </c>
      <c r="C106" s="44"/>
      <c r="D106" s="45">
        <v>9</v>
      </c>
      <c r="E106" s="46" t="s">
        <v>87</v>
      </c>
    </row>
    <row r="107" spans="1:5" ht="80.25" customHeight="1" x14ac:dyDescent="0.2">
      <c r="A107"/>
      <c r="B107" s="137" t="s">
        <v>128</v>
      </c>
      <c r="C107" s="131"/>
      <c r="D107" s="7"/>
      <c r="E107" s="11"/>
    </row>
    <row r="108" spans="1:5" x14ac:dyDescent="0.2">
      <c r="A108"/>
      <c r="B108" s="48" t="s">
        <v>90</v>
      </c>
      <c r="C108" s="49"/>
      <c r="D108" s="50">
        <v>2</v>
      </c>
      <c r="E108" s="51" t="s">
        <v>91</v>
      </c>
    </row>
    <row r="109" spans="1:5" x14ac:dyDescent="0.2">
      <c r="A109"/>
      <c r="B109" s="48" t="s">
        <v>92</v>
      </c>
      <c r="C109" s="49"/>
      <c r="D109" s="50">
        <v>2</v>
      </c>
      <c r="E109" s="51" t="s">
        <v>91</v>
      </c>
    </row>
    <row r="110" spans="1:5" x14ac:dyDescent="0.2">
      <c r="A110"/>
      <c r="B110" s="48" t="s">
        <v>93</v>
      </c>
      <c r="C110" s="49"/>
      <c r="D110" s="50">
        <v>2.25</v>
      </c>
      <c r="E110" s="51" t="s">
        <v>91</v>
      </c>
    </row>
    <row r="111" spans="1:5" x14ac:dyDescent="0.2">
      <c r="A111"/>
      <c r="B111" s="48" t="s">
        <v>94</v>
      </c>
      <c r="C111" s="49"/>
      <c r="D111" s="50">
        <v>2.25</v>
      </c>
      <c r="E111" s="51" t="s">
        <v>91</v>
      </c>
    </row>
    <row r="112" spans="1:5" x14ac:dyDescent="0.2">
      <c r="A112"/>
      <c r="B112" s="48" t="s">
        <v>95</v>
      </c>
      <c r="C112" s="49"/>
      <c r="D112" s="50">
        <v>8</v>
      </c>
      <c r="E112" s="51" t="s">
        <v>96</v>
      </c>
    </row>
    <row r="113" spans="1:5" x14ac:dyDescent="0.2">
      <c r="A113"/>
      <c r="B113" s="48" t="s">
        <v>97</v>
      </c>
      <c r="C113" s="49"/>
      <c r="D113" s="50">
        <v>1.5</v>
      </c>
      <c r="E113" s="51" t="s">
        <v>31</v>
      </c>
    </row>
    <row r="114" spans="1:5" ht="48.75" customHeight="1" x14ac:dyDescent="0.2">
      <c r="A114"/>
      <c r="B114" s="138" t="s">
        <v>129</v>
      </c>
      <c r="C114" s="130"/>
      <c r="D114" s="130"/>
      <c r="E114" s="131"/>
    </row>
    <row r="115" spans="1:5" x14ac:dyDescent="0.2">
      <c r="A115"/>
      <c r="B115" s="54" t="s">
        <v>98</v>
      </c>
      <c r="C115" s="55" t="s">
        <v>246</v>
      </c>
      <c r="D115" s="56">
        <v>10.25</v>
      </c>
      <c r="E115" s="57" t="s">
        <v>99</v>
      </c>
    </row>
    <row r="116" spans="1:5" x14ac:dyDescent="0.2">
      <c r="A116"/>
      <c r="B116" s="54" t="s">
        <v>100</v>
      </c>
      <c r="C116" s="55" t="s">
        <v>101</v>
      </c>
      <c r="D116" s="56">
        <v>8.5</v>
      </c>
      <c r="E116" s="57" t="s">
        <v>99</v>
      </c>
    </row>
    <row r="117" spans="1:5" x14ac:dyDescent="0.2">
      <c r="A117"/>
      <c r="B117" s="54" t="s">
        <v>102</v>
      </c>
      <c r="C117" s="55" t="s">
        <v>159</v>
      </c>
      <c r="D117" s="56">
        <v>8.5</v>
      </c>
      <c r="E117" s="57" t="s">
        <v>99</v>
      </c>
    </row>
    <row r="118" spans="1:5" x14ac:dyDescent="0.2">
      <c r="A118"/>
      <c r="B118" s="54" t="s">
        <v>237</v>
      </c>
      <c r="C118" s="55" t="s">
        <v>231</v>
      </c>
      <c r="D118" s="56">
        <v>12</v>
      </c>
      <c r="E118" s="57" t="s">
        <v>99</v>
      </c>
    </row>
    <row r="119" spans="1:5" x14ac:dyDescent="0.2">
      <c r="A119"/>
      <c r="B119" s="54" t="s">
        <v>103</v>
      </c>
      <c r="C119" s="55"/>
      <c r="D119" s="56">
        <v>12</v>
      </c>
      <c r="E119" s="57" t="s">
        <v>99</v>
      </c>
    </row>
    <row r="120" spans="1:5" x14ac:dyDescent="0.2">
      <c r="A120"/>
      <c r="B120" s="54" t="s">
        <v>38</v>
      </c>
      <c r="C120" s="55"/>
      <c r="D120" s="56">
        <v>1.6</v>
      </c>
      <c r="E120" s="57" t="s">
        <v>104</v>
      </c>
    </row>
    <row r="121" spans="1:5" x14ac:dyDescent="0.2">
      <c r="A121"/>
      <c r="B121" s="54" t="s">
        <v>105</v>
      </c>
      <c r="C121" s="55"/>
      <c r="D121" s="56">
        <v>1.85</v>
      </c>
      <c r="E121" s="57" t="s">
        <v>104</v>
      </c>
    </row>
    <row r="122" spans="1:5" x14ac:dyDescent="0.2">
      <c r="A122"/>
      <c r="B122" s="54" t="s">
        <v>106</v>
      </c>
      <c r="C122" s="55"/>
      <c r="D122" s="56">
        <v>2.25</v>
      </c>
      <c r="E122" s="57" t="s">
        <v>104</v>
      </c>
    </row>
    <row r="123" spans="1:5" x14ac:dyDescent="0.2">
      <c r="A123"/>
      <c r="B123" s="54" t="s">
        <v>232</v>
      </c>
      <c r="C123" s="55"/>
      <c r="D123" s="63">
        <v>0</v>
      </c>
      <c r="E123" s="57"/>
    </row>
    <row r="124" spans="1:5" x14ac:dyDescent="0.2">
      <c r="A124"/>
      <c r="B124" s="54" t="s">
        <v>6</v>
      </c>
      <c r="C124" s="55"/>
      <c r="D124" s="59">
        <v>0</v>
      </c>
      <c r="E124" s="57"/>
    </row>
    <row r="125" spans="1:5" ht="20.25" customHeight="1" x14ac:dyDescent="0.2">
      <c r="A125"/>
      <c r="B125" s="129" t="s">
        <v>130</v>
      </c>
      <c r="C125" s="130"/>
      <c r="D125" s="130"/>
      <c r="E125" s="131"/>
    </row>
    <row r="126" spans="1:5" x14ac:dyDescent="0.2">
      <c r="A126"/>
      <c r="B126" s="35" t="s">
        <v>158</v>
      </c>
      <c r="C126" s="36"/>
      <c r="D126" s="37">
        <v>6</v>
      </c>
      <c r="E126" s="38" t="s">
        <v>104</v>
      </c>
    </row>
    <row r="127" spans="1:5" x14ac:dyDescent="0.2">
      <c r="B127" s="35" t="s">
        <v>131</v>
      </c>
      <c r="C127" s="36" t="s">
        <v>109</v>
      </c>
      <c r="D127" s="37">
        <v>0.5</v>
      </c>
      <c r="E127" s="38" t="s">
        <v>104</v>
      </c>
    </row>
    <row r="128" spans="1:5" x14ac:dyDescent="0.2">
      <c r="B128" s="35" t="s">
        <v>131</v>
      </c>
      <c r="C128" s="36" t="s">
        <v>109</v>
      </c>
      <c r="D128" s="37">
        <v>1</v>
      </c>
      <c r="E128" s="38" t="s">
        <v>104</v>
      </c>
    </row>
    <row r="129" spans="2:5" x14ac:dyDescent="0.2">
      <c r="B129" s="35" t="s">
        <v>131</v>
      </c>
      <c r="C129" s="36" t="s">
        <v>109</v>
      </c>
      <c r="D129" s="37">
        <v>1.5</v>
      </c>
      <c r="E129" s="38" t="s">
        <v>104</v>
      </c>
    </row>
    <row r="130" spans="2:5" x14ac:dyDescent="0.2">
      <c r="B130" s="35" t="s">
        <v>131</v>
      </c>
      <c r="C130" s="36" t="s">
        <v>109</v>
      </c>
      <c r="D130" s="37">
        <v>2</v>
      </c>
      <c r="E130" s="38" t="s">
        <v>104</v>
      </c>
    </row>
    <row r="131" spans="2:5" x14ac:dyDescent="0.2">
      <c r="B131" s="35" t="s">
        <v>131</v>
      </c>
      <c r="C131" s="36" t="s">
        <v>109</v>
      </c>
      <c r="D131" s="37">
        <v>3</v>
      </c>
      <c r="E131" s="38" t="s">
        <v>104</v>
      </c>
    </row>
    <row r="132" spans="2:5" x14ac:dyDescent="0.2">
      <c r="B132" s="35" t="s">
        <v>131</v>
      </c>
      <c r="C132" s="36" t="s">
        <v>109</v>
      </c>
      <c r="D132" s="37">
        <v>4</v>
      </c>
      <c r="E132" s="38" t="s">
        <v>104</v>
      </c>
    </row>
    <row r="133" spans="2:5" x14ac:dyDescent="0.2">
      <c r="B133" s="35" t="s">
        <v>131</v>
      </c>
      <c r="C133" s="36" t="s">
        <v>109</v>
      </c>
      <c r="D133" s="37">
        <v>5</v>
      </c>
      <c r="E133" s="38" t="s">
        <v>104</v>
      </c>
    </row>
    <row r="134" spans="2:5" x14ac:dyDescent="0.2">
      <c r="B134" s="35" t="s">
        <v>131</v>
      </c>
      <c r="C134" s="36" t="s">
        <v>109</v>
      </c>
      <c r="D134" s="37">
        <v>6</v>
      </c>
      <c r="E134" s="38" t="s">
        <v>104</v>
      </c>
    </row>
  </sheetData>
  <mergeCells count="22">
    <mergeCell ref="B23:E23"/>
    <mergeCell ref="B24:C24"/>
    <mergeCell ref="B33:E33"/>
    <mergeCell ref="B34:C34"/>
    <mergeCell ref="B1:E1"/>
    <mergeCell ref="B4:E4"/>
    <mergeCell ref="B11:E11"/>
    <mergeCell ref="B3:E3"/>
    <mergeCell ref="B65:C65"/>
    <mergeCell ref="B64:E64"/>
    <mergeCell ref="B73:E73"/>
    <mergeCell ref="B46:E46"/>
    <mergeCell ref="B47:C47"/>
    <mergeCell ref="B55:E55"/>
    <mergeCell ref="B56:C56"/>
    <mergeCell ref="B125:E125"/>
    <mergeCell ref="B74:E74"/>
    <mergeCell ref="B97:C97"/>
    <mergeCell ref="B99:E99"/>
    <mergeCell ref="B107:C107"/>
    <mergeCell ref="B114:E114"/>
    <mergeCell ref="B86:E86"/>
  </mergeCells>
  <pageMargins left="0.37" right="0.3" top="0.84" bottom="0.53" header="0.34" footer="0.22"/>
  <pageSetup fitToHeight="1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781B2C5E67FF4992DF35D4DBFA8F0F" ma:contentTypeVersion="2" ma:contentTypeDescription="Create a new document." ma:contentTypeScope="" ma:versionID="6e126c22d966e0d745594ea8702478ec">
  <xsd:schema xmlns:xsd="http://www.w3.org/2001/XMLSchema" xmlns:xs="http://www.w3.org/2001/XMLSchema" xmlns:p="http://schemas.microsoft.com/office/2006/metadata/properties" xmlns:ns1="http://schemas.microsoft.com/sharepoint/v3" xmlns:ns2="16784278-ba54-4fc1-8023-6c4ad871a038" targetNamespace="http://schemas.microsoft.com/office/2006/metadata/properties" ma:root="true" ma:fieldsID="3bff00b6013e9d151abf4eeeb09746aa" ns1:_="" ns2:_="">
    <xsd:import namespace="http://schemas.microsoft.com/sharepoint/v3"/>
    <xsd:import namespace="16784278-ba54-4fc1-8023-6c4ad871a03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784278-ba54-4fc1-8023-6c4ad871a03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A418AD-EB27-421B-9712-63ABF756979D}"/>
</file>

<file path=customXml/itemProps2.xml><?xml version="1.0" encoding="utf-8"?>
<ds:datastoreItem xmlns:ds="http://schemas.openxmlformats.org/officeDocument/2006/customXml" ds:itemID="{2E00C807-FA0F-429B-B3D9-29C4413F6D3D}"/>
</file>

<file path=customXml/itemProps3.xml><?xml version="1.0" encoding="utf-8"?>
<ds:datastoreItem xmlns:ds="http://schemas.openxmlformats.org/officeDocument/2006/customXml" ds:itemID="{B4067764-B6CE-464E-8B08-6EE55B11BB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Catering request process</vt:lpstr>
      <vt:lpstr>Template Catering Request</vt:lpstr>
      <vt:lpstr>Menu for request formula</vt:lpstr>
      <vt:lpstr>Catering Menu for Print</vt:lpstr>
      <vt:lpstr>Base_Menu</vt:lpstr>
      <vt:lpstr>Menu_items</vt:lpstr>
      <vt:lpstr>'Catering Menu for Print'!Print_Area</vt:lpstr>
      <vt:lpstr>'Catering request process'!Print_Area</vt:lpstr>
      <vt:lpstr>'Template Catering Request'!Print_Area</vt:lpstr>
      <vt:lpstr>'Catering Menu for Print'!Print_Titles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Linda</dc:creator>
  <cp:lastModifiedBy>Abejar, Esmeralda</cp:lastModifiedBy>
  <cp:lastPrinted>2019-06-27T00:25:32Z</cp:lastPrinted>
  <dcterms:created xsi:type="dcterms:W3CDTF">2014-04-08T14:44:45Z</dcterms:created>
  <dcterms:modified xsi:type="dcterms:W3CDTF">2019-08-08T19:59:11Z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0x0101004B781B2C5E67FF4992DF35D4DBFA8F0F</vt:lpwstr>
  </property>
</Properties>
</file>