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ndy.rccd.net\institutionalresearch\NORCO INSTITUTIONAL EFFECTIVENESS\STAFF FOLDERS\Charise Allingham\Catering\"/>
    </mc:Choice>
  </mc:AlternateContent>
  <bookViews>
    <workbookView xWindow="480" yWindow="105" windowWidth="22995" windowHeight="9975"/>
  </bookViews>
  <sheets>
    <sheet name="Request" sheetId="1" r:id="rId1"/>
    <sheet name="Menu for request formula" sheetId="2" r:id="rId2"/>
    <sheet name="Catering Menu for Print" sheetId="3" r:id="rId3"/>
  </sheets>
  <externalReferences>
    <externalReference r:id="rId4"/>
  </externalReferences>
  <definedNames>
    <definedName name="Base_Menu">'Menu for request formula'!$B$1:$E$91</definedName>
    <definedName name="Codes">#REF!</definedName>
    <definedName name="look">'[1]Recap Tentative FY 11-12'!$A$25:$A$42</definedName>
    <definedName name="Menu_items">'Menu for request formula'!$B$1:$B$91</definedName>
    <definedName name="WC">#REF!</definedName>
  </definedNames>
  <calcPr calcId="162913"/>
</workbook>
</file>

<file path=xl/calcChain.xml><?xml version="1.0" encoding="utf-8"?>
<calcChain xmlns="http://schemas.openxmlformats.org/spreadsheetml/2006/main">
  <c r="B35" i="1" l="1"/>
  <c r="D31" i="1" l="1"/>
  <c r="F31" i="1" s="1"/>
  <c r="D30" i="1"/>
  <c r="F30" i="1" s="1"/>
  <c r="D29" i="1"/>
  <c r="F29" i="1" s="1"/>
  <c r="D28" i="1"/>
  <c r="F28" i="1" s="1"/>
  <c r="D27" i="1"/>
  <c r="F27" i="1" s="1"/>
  <c r="D26" i="1"/>
  <c r="F26" i="1" s="1"/>
  <c r="D25" i="1"/>
  <c r="F25" i="1" s="1"/>
  <c r="D24" i="1"/>
  <c r="F24" i="1" s="1"/>
  <c r="D23" i="1"/>
  <c r="F23" i="1" s="1"/>
  <c r="D22" i="1"/>
  <c r="F22" i="1" s="1"/>
  <c r="D21" i="1"/>
  <c r="F21" i="1" s="1"/>
  <c r="B34" i="1" l="1"/>
  <c r="B36" i="1" l="1"/>
</calcChain>
</file>

<file path=xl/sharedStrings.xml><?xml version="1.0" encoding="utf-8"?>
<sst xmlns="http://schemas.openxmlformats.org/spreadsheetml/2006/main" count="521" uniqueCount="215">
  <si>
    <t>Event Number:</t>
  </si>
  <si>
    <t>Client/Organization</t>
  </si>
  <si>
    <t xml:space="preserve">Event Date  </t>
  </si>
  <si>
    <t>Telephone</t>
  </si>
  <si>
    <t>Fax</t>
  </si>
  <si>
    <t>Requisiton #</t>
  </si>
  <si>
    <t>City. State, Zip</t>
  </si>
  <si>
    <t>Booking Contact</t>
  </si>
  <si>
    <t>Site Contact</t>
  </si>
  <si>
    <t>Guests</t>
  </si>
  <si>
    <t>Minimum guaranteed attendance must be received within 72 hours of event.  If attendance falls below the guaranteed number the client will be charged for the guaranteed number.  Guaranteed number must be received by date/time indicated.</t>
  </si>
  <si>
    <t>BANQUET ROOMS</t>
  </si>
  <si>
    <t>Banquet Room</t>
  </si>
  <si>
    <t>Set-up Style</t>
  </si>
  <si>
    <t>Start</t>
  </si>
  <si>
    <t>End</t>
  </si>
  <si>
    <t>FOOD &amp; SERVICE ITEMS</t>
  </si>
  <si>
    <t>Food Service Items**</t>
  </si>
  <si>
    <t>Price</t>
  </si>
  <si>
    <t>Quantity</t>
  </si>
  <si>
    <t>Total</t>
  </si>
  <si>
    <t>Taco Bar</t>
  </si>
  <si>
    <t>Pitchers of Ice Water</t>
  </si>
  <si>
    <t>COMMENTS &amp; SPECIAL INSTRUCTIONS</t>
  </si>
  <si>
    <t>Subtotal</t>
  </si>
  <si>
    <t>Tax</t>
  </si>
  <si>
    <t>Prepared By:</t>
  </si>
  <si>
    <t>I have read the above contract and agree to the terms and conditions as well as any terms and conditions  on any contract addendum's which I may sign.</t>
  </si>
  <si>
    <t>Norco College Food Services  2001 Third Street, Norco CA  92860  951-372-7141</t>
  </si>
  <si>
    <t>Account to receive income:  Norco Food Services 32 E00 3200 0 0000 0770 8844</t>
  </si>
  <si>
    <t>For ASNC Charges: 710 000 00000 xxxxx xxxx</t>
  </si>
  <si>
    <t>CB</t>
  </si>
  <si>
    <t>Coffee Break</t>
  </si>
  <si>
    <t>Freshly brewed coffee, decaf, and a selection of teas.</t>
  </si>
  <si>
    <t>per person</t>
  </si>
  <si>
    <t>MC</t>
  </si>
  <si>
    <t>Mini Continental</t>
  </si>
  <si>
    <t>An assortment of bakery items, coffee, hot tea and assorted juices</t>
  </si>
  <si>
    <t>CCB</t>
  </si>
  <si>
    <t>Classic Continental Breakfast</t>
  </si>
  <si>
    <t>An assortment of bakery items, fresh‐cut seasonal fruit,
coffee, hot tea and assorted juices.</t>
  </si>
  <si>
    <t>BB</t>
  </si>
  <si>
    <t>Breakfast Burrito</t>
  </si>
  <si>
    <t>Scrambled eggs with your choice of bacon, sausage or
chorizo and shredded cheese in a flour tortilla. Served
with salsa, fresh-cut seasonal fruit, coffee, hot tea and
assorted juices.</t>
  </si>
  <si>
    <t>Muffins</t>
  </si>
  <si>
    <t>Blueberry, Bran, Cheese Streusel</t>
  </si>
  <si>
    <t>dozen</t>
  </si>
  <si>
    <t>Scones</t>
  </si>
  <si>
    <t>Blueberry, Raspberry White Chocolate, Apple Cinnamon</t>
  </si>
  <si>
    <t>Danish Pastries</t>
  </si>
  <si>
    <t>Apple, Cheese, Raspberry</t>
  </si>
  <si>
    <t>Bagels with cream cheese and jelly</t>
  </si>
  <si>
    <t>each</t>
  </si>
  <si>
    <t>Assorted Yogurts</t>
  </si>
  <si>
    <t>Dannon Light &amp; Fit 6 oz cups, assorted flavors</t>
  </si>
  <si>
    <t>Yogurt Parfait Cups</t>
  </si>
  <si>
    <t>Dannon Parfait with separate granola</t>
  </si>
  <si>
    <t>Whole Fruit</t>
  </si>
  <si>
    <t>Apple, Orange, Banana, etc.</t>
  </si>
  <si>
    <t xml:space="preserve">Bottled Juice </t>
  </si>
  <si>
    <t>Bottled Water</t>
  </si>
  <si>
    <t>Traditional Chicken Caesar</t>
  </si>
  <si>
    <t>Romaine lettuce, parmesan cheese, house made croutons with roasted chicken breast and Caesar dressing.</t>
  </si>
  <si>
    <t>Classic Chef Salad</t>
  </si>
  <si>
    <t>Lettuce mix with a julienne of turkey, ham and provolone cheese, hard boiled egg, tomato and cucumber.  Served with your choice of dressing.</t>
  </si>
  <si>
    <t>Southwestern Chicken Salad</t>
  </si>
  <si>
    <t xml:space="preserve">Lettuce mix with a julienne of red pepper, cherry tomatoes, black beans, corn, guacamole and shredded cheese topped with a citrus chili marinated roasted chicken breast.  Served with your choice of dressing.  </t>
  </si>
  <si>
    <t>Spinach Salad</t>
  </si>
  <si>
    <t>Tender spinach, chopped bacon, red onion, hard boiled egg and parmesan cheese with sliced roasted chicken and Italian dressing.</t>
  </si>
  <si>
    <t>Greek Salad with Chicken</t>
  </si>
  <si>
    <t>Mixed greens with cucumber, red onion, kalamata olives, tomato and feta cheese.  Topped with a roasted chicken breast and your choice of dressing.</t>
  </si>
  <si>
    <t>Grande Taco Salad</t>
  </si>
  <si>
    <t xml:space="preserve">Grande taco shell (flour tortilla) filled with chopped romaine, black beans, tomatoes, sliced black olives, shredded cheese and topped with your choice of roasted chicken breast or carne asada.  Topped with salsa and guacamole. </t>
  </si>
  <si>
    <t>Vegetable Ciabatta</t>
  </si>
  <si>
    <t>Roasted eggplant, red pepper, red onion with tomato, spinach and chipotle mayonnaise on a ciabatta roll.</t>
  </si>
  <si>
    <t>College Club</t>
  </si>
  <si>
    <t>A sandwich with sliced turkey, bacon, swiss cheese, lettuce, tomato, avocado and mayonnaise on a ciabatta roll.</t>
  </si>
  <si>
    <t>Chicken Caesar Wrap</t>
  </si>
  <si>
    <t>Spinach tortilla wrap filled with a classic chicken Caesar salad and chopped tomato.</t>
  </si>
  <si>
    <t>Pesto Chicken Wrap</t>
  </si>
  <si>
    <t>A flavored tortilla with pesto chicken, shredded cheese, roasted red peppers, avocado, tomato and lettuce.</t>
  </si>
  <si>
    <t>Greek Chicken Wrap</t>
  </si>
  <si>
    <t>Spinach tortilla with roasted chicken, lettuce, diced cucumbers, kalamata olives, chopped tomatoes and feta cheese with vinaigrette dressing.</t>
  </si>
  <si>
    <t>Classic Croissant</t>
  </si>
  <si>
    <t>A buttery croissant with your choice of: ham and swiss, turkey and provolone or roast beef and pepper jack cheese topped with lettuce and tomato.  Mayonnaise and mustard to accompany.</t>
  </si>
  <si>
    <t>Box Lunch</t>
  </si>
  <si>
    <t>A hearty sandwich of your choice on a hoagie roll with a fresh baked cookie and bag of chips packaged in a convenient to-go box.  A canned soda accompanies this lunch.</t>
  </si>
  <si>
    <t>Burger Lunch</t>
  </si>
  <si>
    <t>Hamburger, Cheeseburger or Veggie burger with fries and a small fountain soda.</t>
  </si>
  <si>
    <t>CSEA Lunch Deal</t>
  </si>
  <si>
    <t>Dr. Parnell Lunch Special</t>
  </si>
  <si>
    <t>Santa Fe Fajitas</t>
  </si>
  <si>
    <t>Your choice of chicken or beef fajitas.  Served with refried beans and Spanish rice, flour or corn tortillas, salsa, sour cream, guacamole, tortilla chips and shredded chese.</t>
  </si>
  <si>
    <t>Seasoned ground beef or marinated and roasted chicken served with your choice of flour or corn tortillas and salsa.  Accompanied by refried beans, Spanish rice, sour cream, lettuce and shredded cheese.</t>
  </si>
  <si>
    <t>Stuffed Baked Potatoes</t>
  </si>
  <si>
    <t>Stack your favorite toppings into a giant baked russet potato.  Toppings include sour cream, whipped butter, green onions, salsa, cheese, bacon bits, broccoli flowerets, and sliced black olives.  Served with a tossed green salad and ranch dressing.</t>
  </si>
  <si>
    <t>Broiled Tri-Tip</t>
  </si>
  <si>
    <t>Seasoned and thinly sliced.  Served au jus with mashed potatoes and seasonal vegetables.</t>
  </si>
  <si>
    <t>Herb Roasted Chicken</t>
  </si>
  <si>
    <t>Quarter baked chicken seasoned with herbs and spices.  Served with rice pilaf and seasonal vegetables.</t>
  </si>
  <si>
    <t>BBQ Chicken</t>
  </si>
  <si>
    <t>Quarter baked chicken basted with BBQ sauce.  Served with scalloped potatoes and seasonal vegetables.</t>
  </si>
  <si>
    <t>Roast Turkey Breast</t>
  </si>
  <si>
    <t>Freshly roasted and sliced breast of turkey with gravy accompanied by stuffing, mashed potatoes and cranberry sauce.</t>
  </si>
  <si>
    <t>Chicken Marsala</t>
  </si>
  <si>
    <t>Boneless chicken breast sauteed with marsala wine and mushrooms.  Served over pasta with seasonal vegetables.</t>
  </si>
  <si>
    <t>Chicken Parmesan</t>
  </si>
  <si>
    <t>Breaded chicken breast topped with marinara sauce and mozzarella cheese baked to perfection.  Served over pasta with seasonal vegetables.</t>
  </si>
  <si>
    <t>New York Deli</t>
  </si>
  <si>
    <t>Build your own deli sandwiches with assorted deli meats and cheeses.  With all the "fixins" including sandwich bread and rolls, lettuce, onion, tomato slices and pickle chips.  We also include house made chips, pasta salad, and cookies.  Two beverages included.</t>
  </si>
  <si>
    <t>La Fiesta</t>
  </si>
  <si>
    <t>Your choice of two entrees: Chicken or Beef Fajitas, Cheese Enchilada Casserole, Chicken or Beef Tacos or Tostadas.  Accompanied by refried beans and Spanish rice, tortilla chips &amp; salsa, lettuce, shredded cheese, guacamole and cookies.  Two beverages included.</t>
  </si>
  <si>
    <t>Pacific Rim</t>
  </si>
  <si>
    <t>Your choice of two entrees: Teriyaki Chicken, Beef &amp; Broccoli, Orange Chicken, Tofu Stir Fry, or Chicken &amp; Vegetable Stir Fry.  Served with steamed rice, seasonal vegetables, cookies &amp; two beverages.</t>
  </si>
  <si>
    <t>Pizza Party (4 person minimum)</t>
  </si>
  <si>
    <t>In-house made cheese pizzas cut into 8 slices with assorted toppings, mixed green salad with ranch dressing, cookies and two beverages.</t>
  </si>
  <si>
    <t>Additional Pizza Toppings</t>
  </si>
  <si>
    <t>Pepperoni, sausage, pepers &amp; onions, ham, pineapple, mushrooms or olives.</t>
  </si>
  <si>
    <t>Finger Foods &amp; Appetizers</t>
  </si>
  <si>
    <t xml:space="preserve">Choose items from printable menu </t>
  </si>
  <si>
    <t>Two items</t>
  </si>
  <si>
    <t>Three Items</t>
  </si>
  <si>
    <t>Four Items</t>
  </si>
  <si>
    <t>Five Items</t>
  </si>
  <si>
    <t>Six Items</t>
  </si>
  <si>
    <t>Seven Items</t>
  </si>
  <si>
    <t>Party Platters</t>
  </si>
  <si>
    <t>Seasonal Fruit Tray</t>
  </si>
  <si>
    <t>Gourmet Cheese &amp; Crackers</t>
  </si>
  <si>
    <t>Vegetable Patch Crudite &amp; Dip</t>
  </si>
  <si>
    <t>Mini Pinwheels: Vegetarian or Turkey</t>
  </si>
  <si>
    <t>Mini Croissant Sandwiches</t>
  </si>
  <si>
    <t>Assorted Deli Wrap Platter</t>
  </si>
  <si>
    <t>Assorted Deli Sandwich Platter</t>
  </si>
  <si>
    <t>Cookies</t>
  </si>
  <si>
    <t>Chocolate Chip, Oatmeal Rasin, Sugar</t>
  </si>
  <si>
    <t>Doz.</t>
  </si>
  <si>
    <t>Brownies</t>
  </si>
  <si>
    <t>Unfrosted, no nuts</t>
  </si>
  <si>
    <t>Pasta Salad</t>
  </si>
  <si>
    <t>per serving</t>
  </si>
  <si>
    <t>Mixed Green Salad</t>
  </si>
  <si>
    <t>Caesar Salad</t>
  </si>
  <si>
    <t>Chips &amp; Salsa</t>
  </si>
  <si>
    <t>Whole Cheese Pizza</t>
  </si>
  <si>
    <t>per pizza</t>
  </si>
  <si>
    <t>Additional Toppings</t>
  </si>
  <si>
    <t>Iced Tea</t>
  </si>
  <si>
    <t>Fresh brewed and unsweetened: Black, Raspberry or Tropical</t>
  </si>
  <si>
    <t>Gal.</t>
  </si>
  <si>
    <t>Punch</t>
  </si>
  <si>
    <t>Red Fruit Punch</t>
  </si>
  <si>
    <t>Lemonade</t>
  </si>
  <si>
    <t>Orange Juice</t>
  </si>
  <si>
    <t>Coffee/Decaf</t>
  </si>
  <si>
    <t>Each</t>
  </si>
  <si>
    <t>Bottled Soda</t>
  </si>
  <si>
    <t>Bottled Juice</t>
  </si>
  <si>
    <t>Vouchers $5.00</t>
  </si>
  <si>
    <t>EOPS Vouchers $6.00</t>
  </si>
  <si>
    <t>Tablecloths $7.50</t>
  </si>
  <si>
    <t>Additional Charge $0.50</t>
  </si>
  <si>
    <t>Misc. charge</t>
  </si>
  <si>
    <t>Additional Charge $1.00</t>
  </si>
  <si>
    <t>Additional Charge $1.50</t>
  </si>
  <si>
    <t>Additional Charge $2.00</t>
  </si>
  <si>
    <t>Additional Charge $2.50</t>
  </si>
  <si>
    <t>Additional Charge $3.00</t>
  </si>
  <si>
    <t>Additional Charge $3.50</t>
  </si>
  <si>
    <t>Additional Charge $6.00</t>
  </si>
  <si>
    <t>Breakfast Selections</t>
  </si>
  <si>
    <t xml:space="preserve"> A La Carte (for Breakfast or Anytime)</t>
  </si>
  <si>
    <t>Served by the dozen unless noted.</t>
  </si>
  <si>
    <t>Gourmet Luncheon Salads</t>
  </si>
  <si>
    <t>Selections include choice of iced tea, lemonade or fruit punch.  All salads can be prepared vegetarian.  (Served until 2:00 pm only)</t>
  </si>
  <si>
    <t>Gourmet Luncheon Sandwiches/Wraps</t>
  </si>
  <si>
    <t>Selections include house made potato chips or pasta salad, iced tea or lemonade and a freshly baked cookie.</t>
  </si>
  <si>
    <t xml:space="preserve">Gourmet Hot Luncheons (Served until 2:00 pm only) 12 person minimum preferred.  </t>
  </si>
  <si>
    <t>Includes choice of two beverages and a cookie.</t>
  </si>
  <si>
    <t>Kitchen Classic Dinner Menus (12 person minimum preferred)</t>
  </si>
  <si>
    <t>Dinner entrees include rolls and butter, mixed green salad or Caesar salad, choice of cookie, brownies, cake squares or cupcakes and two beverages (iced tea, lemonade, punch or coffee).  Substitute New York Cheesecake with berry topping for an additional $2.95 per person.</t>
  </si>
  <si>
    <t>Themed Buffets (12 person minimum preferred)</t>
  </si>
  <si>
    <t>Perfect for hearty lunches or dinner.  Choose two beverages: iced tea, lemonade, punch or coffee.</t>
  </si>
  <si>
    <t>Finger Foods and Appetizers</t>
  </si>
  <si>
    <t>Choose from a delectable assortment</t>
  </si>
  <si>
    <t>Marinated &amp; Roasted Vegetable Platter</t>
  </si>
  <si>
    <t>Seven items</t>
  </si>
  <si>
    <t>Mini Eggrolls with Sweet &amp; Sour Dip</t>
  </si>
  <si>
    <t>Six items</t>
  </si>
  <si>
    <t>Chicken Skewers</t>
  </si>
  <si>
    <t>Five items</t>
  </si>
  <si>
    <t>Potstickers with Plum Glaze</t>
  </si>
  <si>
    <t>Four items</t>
  </si>
  <si>
    <t>Meatballs</t>
  </si>
  <si>
    <t xml:space="preserve"> BBQ, Sweet &amp; Sour or Italian</t>
  </si>
  <si>
    <t>Stuffed Mushrooms</t>
  </si>
  <si>
    <t>Three items</t>
  </si>
  <si>
    <t>Chips with Salsa &amp; Guacamole</t>
  </si>
  <si>
    <t>Party Platters (12 person minumum preferred)</t>
  </si>
  <si>
    <t>Bakery (by the dozen)</t>
  </si>
  <si>
    <t>Sides &amp; Miscellaneous</t>
  </si>
  <si>
    <t>Beverages (One gallon serves 16)</t>
  </si>
  <si>
    <t>Other</t>
  </si>
  <si>
    <t>Vouchers</t>
  </si>
  <si>
    <t>EOPS Vouchers</t>
  </si>
  <si>
    <t>Additional Charge</t>
  </si>
  <si>
    <t>Set-Up</t>
  </si>
  <si>
    <t>Clean-Up</t>
  </si>
  <si>
    <t>Additional Charge $4.00</t>
  </si>
  <si>
    <t>Additional Charge $4.50</t>
  </si>
  <si>
    <t>Additional Charge $5.00</t>
  </si>
  <si>
    <t>Additional Charge $5.50</t>
  </si>
  <si>
    <t xml:space="preserve">CATERING REQUEST </t>
  </si>
  <si>
    <r>
      <t xml:space="preserve">Thank you for letting us serve you. Bills are due and payable upon receipt of this invoice.  </t>
    </r>
    <r>
      <rPr>
        <b/>
        <sz val="7"/>
        <rFont val="Arial"/>
        <family val="2"/>
      </rPr>
      <t>Please Remit to Riverside Community College District.</t>
    </r>
  </si>
  <si>
    <t>Odili Barrios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</si>
</sst>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409]h:mm\ AM/PM;@"/>
  </numFmts>
  <fonts count="14" x14ac:knownFonts="1">
    <font>
      <sz val="10"/>
      <name val="Arial"/>
      <family val="2"/>
    </font>
    <font>
      <sz val="10"/>
      <name val="Arial"/>
      <family val="2"/>
    </font>
    <font>
      <sz val="24"/>
      <color theme="5" tint="-0.249977111117893"/>
      <name val="Arial"/>
      <family val="2"/>
    </font>
    <font>
      <sz val="18"/>
      <name val="Arial"/>
      <family val="2"/>
    </font>
    <font>
      <b/>
      <sz val="10"/>
      <name val="Arial"/>
      <family val="2"/>
    </font>
    <font>
      <sz val="9"/>
      <name val="Arial"/>
      <family val="2"/>
    </font>
    <font>
      <sz val="7"/>
      <name val="Arial"/>
      <family val="2"/>
    </font>
    <font>
      <b/>
      <sz val="8"/>
      <name val="Arial"/>
      <family val="2"/>
    </font>
    <font>
      <sz val="8"/>
      <name val="Arial"/>
      <family val="2"/>
    </font>
    <font>
      <sz val="12"/>
      <name val="Berlin Sans FB Demi"/>
      <family val="2"/>
    </font>
    <font>
      <sz val="12"/>
      <name val="Calibri"/>
      <family val="2"/>
      <scheme val="minor"/>
    </font>
    <font>
      <sz val="16"/>
      <name val="Berlin Sans FB Demi"/>
      <family val="2"/>
    </font>
    <font>
      <b/>
      <sz val="7"/>
      <name val="Arial"/>
      <family val="2"/>
    </font>
    <font>
      <b/>
      <sz val="10"/>
      <color rgb="FFFF0000"/>
      <name val="Arial"/>
      <family val="2"/>
    </font>
  </fonts>
  <fills count="7">
    <fill>
      <patternFill patternType="none"/>
    </fill>
    <fill>
      <patternFill patternType="gray125"/>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79998168889431442"/>
        <bgColor indexed="64"/>
      </patternFill>
    </fill>
  </fills>
  <borders count="13">
    <border>
      <left/>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1" fillId="0" borderId="0"/>
  </cellStyleXfs>
  <cellXfs count="64">
    <xf numFmtId="0" fontId="0" fillId="0" borderId="0" xfId="0"/>
    <xf numFmtId="0" fontId="2" fillId="0" borderId="0" xfId="0" applyFont="1"/>
    <xf numFmtId="0" fontId="3" fillId="0" borderId="1" xfId="0" applyFont="1" applyBorder="1"/>
    <xf numFmtId="0" fontId="0" fillId="0" borderId="3" xfId="0" applyBorder="1" applyAlignment="1">
      <alignment vertical="top"/>
    </xf>
    <xf numFmtId="0" fontId="4" fillId="0" borderId="3" xfId="0" applyFont="1" applyBorder="1" applyAlignment="1">
      <alignment vertical="top"/>
    </xf>
    <xf numFmtId="0" fontId="0" fillId="2" borderId="5" xfId="0" applyFill="1" applyBorder="1" applyAlignment="1" applyProtection="1">
      <alignment horizontal="center" vertical="center"/>
      <protection locked="0"/>
    </xf>
    <xf numFmtId="14" fontId="0" fillId="2" borderId="6" xfId="0" applyNumberForma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5" fillId="0" borderId="0" xfId="0" applyFont="1"/>
    <xf numFmtId="0" fontId="0" fillId="2" borderId="0" xfId="0" applyFill="1" applyProtection="1">
      <protection locked="0"/>
    </xf>
    <xf numFmtId="0" fontId="0" fillId="2" borderId="0" xfId="0" applyFill="1" applyAlignment="1" applyProtection="1">
      <alignment horizontal="center"/>
      <protection locked="0"/>
    </xf>
    <xf numFmtId="164" fontId="0" fillId="2" borderId="0" xfId="0" applyNumberFormat="1" applyFill="1" applyAlignment="1" applyProtection="1">
      <alignment horizontal="center"/>
      <protection locked="0"/>
    </xf>
    <xf numFmtId="0" fontId="0" fillId="0" borderId="0" xfId="0" applyProtection="1">
      <protection locked="0"/>
    </xf>
    <xf numFmtId="43" fontId="0" fillId="0" borderId="0" xfId="1" applyFont="1" applyFill="1" applyProtection="1">
      <protection locked="0"/>
    </xf>
    <xf numFmtId="43" fontId="0" fillId="2" borderId="0" xfId="1" applyFont="1" applyFill="1" applyProtection="1">
      <protection locked="0"/>
    </xf>
    <xf numFmtId="0" fontId="4" fillId="4" borderId="11" xfId="0" applyFont="1" applyFill="1" applyBorder="1" applyAlignment="1">
      <alignment horizontal="right"/>
    </xf>
    <xf numFmtId="43" fontId="0" fillId="4" borderId="11" xfId="1" applyFont="1" applyFill="1" applyBorder="1"/>
    <xf numFmtId="0" fontId="4" fillId="0" borderId="11" xfId="0" applyFont="1" applyBorder="1" applyAlignment="1">
      <alignment horizontal="right"/>
    </xf>
    <xf numFmtId="43" fontId="0" fillId="0" borderId="11" xfId="1" applyFont="1" applyBorder="1"/>
    <xf numFmtId="43" fontId="4" fillId="5" borderId="11" xfId="1" applyFont="1" applyFill="1" applyBorder="1"/>
    <xf numFmtId="0" fontId="6" fillId="0" borderId="0" xfId="0" applyFont="1"/>
    <xf numFmtId="0" fontId="8" fillId="0" borderId="0" xfId="0" applyFont="1"/>
    <xf numFmtId="0" fontId="8" fillId="0" borderId="0" xfId="0" applyFont="1" applyAlignment="1"/>
    <xf numFmtId="0" fontId="0" fillId="0" borderId="0" xfId="0" applyAlignment="1"/>
    <xf numFmtId="0" fontId="0" fillId="0" borderId="0" xfId="0" applyAlignment="1">
      <alignment vertical="top"/>
    </xf>
    <xf numFmtId="0" fontId="9" fillId="0" borderId="11" xfId="0" applyFont="1" applyBorder="1" applyAlignment="1">
      <alignment vertical="top"/>
    </xf>
    <xf numFmtId="0" fontId="0" fillId="0" borderId="11" xfId="0" applyBorder="1" applyAlignment="1">
      <alignment wrapText="1"/>
    </xf>
    <xf numFmtId="0" fontId="0" fillId="0" borderId="11" xfId="0" applyBorder="1"/>
    <xf numFmtId="0" fontId="9" fillId="0" borderId="11" xfId="0" applyFont="1" applyBorder="1" applyAlignment="1">
      <alignment vertical="top" wrapText="1"/>
    </xf>
    <xf numFmtId="0" fontId="10" fillId="0" borderId="11" xfId="0" applyFont="1" applyBorder="1" applyAlignment="1">
      <alignment vertical="top"/>
    </xf>
    <xf numFmtId="0" fontId="10" fillId="0" borderId="11" xfId="0" applyFont="1" applyBorder="1" applyAlignment="1">
      <alignment vertical="top" wrapText="1"/>
    </xf>
    <xf numFmtId="0" fontId="4" fillId="0" borderId="11" xfId="0" applyFont="1" applyBorder="1" applyAlignment="1">
      <alignment horizontal="right" wrapText="1"/>
    </xf>
    <xf numFmtId="39" fontId="0" fillId="0" borderId="11" xfId="1" applyNumberFormat="1" applyFont="1" applyBorder="1" applyAlignment="1">
      <alignment horizontal="right"/>
    </xf>
    <xf numFmtId="0" fontId="0" fillId="0" borderId="11" xfId="0" applyFill="1" applyBorder="1"/>
    <xf numFmtId="0" fontId="9" fillId="0" borderId="0" xfId="0" applyFont="1" applyAlignment="1">
      <alignment vertical="top"/>
    </xf>
    <xf numFmtId="0" fontId="0" fillId="0" borderId="0" xfId="0" applyAlignment="1">
      <alignment wrapText="1"/>
    </xf>
    <xf numFmtId="43" fontId="0" fillId="0" borderId="0" xfId="1" applyFont="1"/>
    <xf numFmtId="0" fontId="11" fillId="0" borderId="11" xfId="0" applyFont="1" applyBorder="1" applyAlignment="1">
      <alignment horizontal="center" wrapText="1"/>
    </xf>
    <xf numFmtId="0" fontId="0" fillId="0" borderId="11" xfId="0" applyBorder="1" applyAlignment="1">
      <alignment horizontal="center" wrapText="1"/>
    </xf>
    <xf numFmtId="0" fontId="0" fillId="0" borderId="11" xfId="0" applyFill="1" applyBorder="1" applyAlignment="1">
      <alignment wrapText="1"/>
    </xf>
    <xf numFmtId="0" fontId="4" fillId="0" borderId="10" xfId="0" applyFont="1" applyBorder="1" applyAlignment="1">
      <alignment horizontal="center"/>
    </xf>
    <xf numFmtId="0" fontId="4" fillId="0" borderId="2" xfId="0" applyFont="1" applyBorder="1" applyAlignment="1">
      <alignment vertical="top"/>
    </xf>
    <xf numFmtId="0" fontId="4" fillId="0" borderId="4" xfId="0" applyFont="1" applyBorder="1" applyAlignment="1">
      <alignment vertical="top"/>
    </xf>
    <xf numFmtId="0" fontId="4" fillId="0" borderId="0" xfId="0" applyFont="1" applyAlignment="1">
      <alignment horizontal="right"/>
    </xf>
    <xf numFmtId="0" fontId="4" fillId="0" borderId="10" xfId="0" applyFont="1" applyBorder="1"/>
    <xf numFmtId="0" fontId="4" fillId="2" borderId="2" xfId="0" applyFont="1" applyFill="1" applyBorder="1" applyAlignment="1" applyProtection="1">
      <protection locked="0"/>
    </xf>
    <xf numFmtId="0" fontId="4" fillId="2" borderId="8" xfId="0" applyFont="1" applyFill="1" applyBorder="1" applyProtection="1">
      <protection locked="0"/>
    </xf>
    <xf numFmtId="18" fontId="0" fillId="0" borderId="0" xfId="0" applyNumberFormat="1" applyProtection="1">
      <protection locked="0"/>
    </xf>
    <xf numFmtId="0" fontId="4" fillId="6" borderId="0" xfId="0" applyFont="1" applyFill="1" applyAlignment="1">
      <alignment horizontal="center"/>
    </xf>
    <xf numFmtId="0" fontId="0" fillId="2" borderId="12" xfId="0" applyFill="1" applyBorder="1" applyAlignment="1" applyProtection="1">
      <alignment horizontal="center"/>
      <protection locked="0"/>
    </xf>
    <xf numFmtId="0" fontId="0" fillId="2" borderId="3" xfId="0" applyFill="1" applyBorder="1" applyAlignment="1" applyProtection="1">
      <alignment horizontal="center"/>
      <protection locked="0"/>
    </xf>
    <xf numFmtId="14" fontId="0" fillId="2" borderId="10" xfId="0" applyNumberFormat="1" applyFill="1" applyBorder="1" applyAlignment="1" applyProtection="1">
      <alignment horizontal="center"/>
      <protection locked="0"/>
    </xf>
    <xf numFmtId="14" fontId="0" fillId="2" borderId="9" xfId="0" applyNumberFormat="1" applyFill="1" applyBorder="1" applyAlignment="1" applyProtection="1">
      <alignment horizontal="center"/>
      <protection locked="0"/>
    </xf>
    <xf numFmtId="0" fontId="6" fillId="0" borderId="0" xfId="0" applyFont="1" applyAlignment="1">
      <alignment horizontal="center"/>
    </xf>
    <xf numFmtId="0" fontId="7" fillId="0" borderId="0" xfId="0" applyFont="1" applyAlignment="1">
      <alignment horizontal="center"/>
    </xf>
    <xf numFmtId="0" fontId="4" fillId="5" borderId="0" xfId="0" applyFont="1" applyFill="1" applyAlignment="1">
      <alignment horizontal="center"/>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2" borderId="8" xfId="0" applyFill="1" applyBorder="1" applyAlignment="1" applyProtection="1">
      <alignment wrapText="1"/>
      <protection locked="0"/>
    </xf>
    <xf numFmtId="0" fontId="0" fillId="2" borderId="9" xfId="0" applyFill="1" applyBorder="1" applyAlignment="1" applyProtection="1">
      <alignment wrapText="1"/>
      <protection locked="0"/>
    </xf>
    <xf numFmtId="0" fontId="5" fillId="0" borderId="0" xfId="0" applyFont="1" applyAlignment="1">
      <alignment horizontal="center" wrapText="1"/>
    </xf>
    <xf numFmtId="0" fontId="0" fillId="3" borderId="0" xfId="0" applyFill="1" applyAlignment="1">
      <alignment horizontal="center"/>
    </xf>
    <xf numFmtId="0" fontId="0" fillId="0" borderId="0" xfId="0" applyAlignment="1">
      <alignment horizont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xdr:col>
      <xdr:colOff>478403</xdr:colOff>
      <xdr:row>3</xdr:row>
      <xdr:rowOff>209550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2231003" cy="809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n.acad.rccd.net\Documents%20and%20Settings\marnold\My%20Documents\11-12%20Tentative%20Budget\Michele%20Copy%20of%20Red%20List%20(1)%20FY11-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Not Use"/>
      <sheetName val="BUDGET AUGMENTATION DETAIL"/>
      <sheetName val="Recap Tentative FY 11-12"/>
    </sheetNames>
    <sheetDataSet>
      <sheetData sheetId="0"/>
      <sheetData sheetId="1"/>
      <sheetData sheetId="2">
        <row r="25">
          <cell r="A25" t="str">
            <v>AP</v>
          </cell>
        </row>
        <row r="26">
          <cell r="A26" t="str">
            <v>BA</v>
          </cell>
        </row>
        <row r="27">
          <cell r="A27" t="str">
            <v>CF</v>
          </cell>
        </row>
        <row r="28">
          <cell r="A28" t="str">
            <v>CL</v>
          </cell>
        </row>
        <row r="29">
          <cell r="A29" t="str">
            <v>CO</v>
          </cell>
        </row>
        <row r="30">
          <cell r="A30" t="str">
            <v>EB</v>
          </cell>
        </row>
        <row r="31">
          <cell r="A31" t="str">
            <v>EL</v>
          </cell>
        </row>
        <row r="32">
          <cell r="A32" t="str">
            <v>EE</v>
          </cell>
        </row>
        <row r="33">
          <cell r="A33" t="str">
            <v>IT</v>
          </cell>
        </row>
        <row r="34">
          <cell r="A34" t="str">
            <v>NF</v>
          </cell>
        </row>
        <row r="35">
          <cell r="A35" t="str">
            <v>NP</v>
          </cell>
        </row>
        <row r="36">
          <cell r="A36" t="str">
            <v>OR</v>
          </cell>
        </row>
        <row r="37">
          <cell r="A37" t="str">
            <v>PB</v>
          </cell>
        </row>
        <row r="38">
          <cell r="A38" t="str">
            <v>RE</v>
          </cell>
        </row>
        <row r="39">
          <cell r="A39" t="str">
            <v>RO</v>
          </cell>
        </row>
        <row r="40">
          <cell r="A40" t="str">
            <v>SC</v>
          </cell>
        </row>
        <row r="41">
          <cell r="A41" t="str">
            <v>SI</v>
          </cell>
        </row>
        <row r="42">
          <cell r="A42" t="str">
            <v>SR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4"/>
  <sheetViews>
    <sheetView tabSelected="1" zoomScaleNormal="100" workbookViewId="0">
      <selection activeCell="B35" sqref="B35"/>
    </sheetView>
  </sheetViews>
  <sheetFormatPr defaultRowHeight="12.75" x14ac:dyDescent="0.2"/>
  <cols>
    <col min="1" max="1" width="26.28515625" customWidth="1"/>
    <col min="2" max="2" width="13" customWidth="1"/>
    <col min="3" max="3" width="14.42578125" customWidth="1"/>
    <col min="4" max="4" width="15.42578125" customWidth="1"/>
    <col min="5" max="5" width="18.140625" customWidth="1"/>
    <col min="6" max="6" width="15.42578125" customWidth="1"/>
  </cols>
  <sheetData>
    <row r="2" spans="1:8" ht="30" x14ac:dyDescent="0.4">
      <c r="D2" s="1" t="s">
        <v>212</v>
      </c>
    </row>
    <row r="4" spans="1:8" ht="24" thickBot="1" x14ac:dyDescent="0.4">
      <c r="D4" s="44" t="s">
        <v>0</v>
      </c>
      <c r="E4" s="2"/>
    </row>
    <row r="7" spans="1:8" ht="22.5" customHeight="1" x14ac:dyDescent="0.2">
      <c r="A7" s="42" t="s">
        <v>1</v>
      </c>
      <c r="B7" s="4" t="s">
        <v>2</v>
      </c>
      <c r="D7" s="42" t="s">
        <v>3</v>
      </c>
      <c r="E7" s="43" t="s">
        <v>4</v>
      </c>
      <c r="F7" s="4" t="s">
        <v>5</v>
      </c>
    </row>
    <row r="8" spans="1:8" ht="24" customHeight="1" x14ac:dyDescent="0.2">
      <c r="A8" s="5"/>
      <c r="B8" s="6"/>
      <c r="D8" s="7"/>
      <c r="E8" s="7"/>
      <c r="F8" s="7"/>
    </row>
    <row r="9" spans="1:8" ht="18.75" customHeight="1" x14ac:dyDescent="0.2">
      <c r="A9" s="42" t="s">
        <v>6</v>
      </c>
      <c r="B9" s="3"/>
      <c r="D9" s="42" t="s">
        <v>7</v>
      </c>
      <c r="E9" s="42" t="s">
        <v>8</v>
      </c>
      <c r="F9" s="43" t="s">
        <v>9</v>
      </c>
    </row>
    <row r="10" spans="1:8" ht="31.5" customHeight="1" x14ac:dyDescent="0.2">
      <c r="A10" s="59"/>
      <c r="B10" s="60"/>
      <c r="D10" s="8"/>
      <c r="E10" s="8"/>
      <c r="F10" s="7"/>
    </row>
    <row r="12" spans="1:8" x14ac:dyDescent="0.2">
      <c r="A12" s="61" t="s">
        <v>10</v>
      </c>
      <c r="B12" s="61"/>
      <c r="C12" s="61"/>
      <c r="D12" s="61"/>
      <c r="E12" s="61"/>
      <c r="F12" s="61"/>
      <c r="G12" s="9"/>
      <c r="H12" s="9"/>
    </row>
    <row r="13" spans="1:8" x14ac:dyDescent="0.2">
      <c r="A13" s="61"/>
      <c r="B13" s="61"/>
      <c r="C13" s="61"/>
      <c r="D13" s="61"/>
      <c r="E13" s="61"/>
      <c r="F13" s="61"/>
      <c r="G13" s="9"/>
      <c r="H13" s="9"/>
    </row>
    <row r="14" spans="1:8" x14ac:dyDescent="0.2">
      <c r="A14" s="9"/>
      <c r="B14" s="9"/>
      <c r="C14" s="9"/>
      <c r="D14" s="9"/>
      <c r="E14" s="9"/>
      <c r="F14" s="9"/>
      <c r="G14" s="9"/>
      <c r="H14" s="9"/>
    </row>
    <row r="15" spans="1:8" x14ac:dyDescent="0.2">
      <c r="A15" s="62" t="s">
        <v>11</v>
      </c>
      <c r="B15" s="63"/>
      <c r="C15" s="63"/>
      <c r="D15" s="63"/>
      <c r="E15" s="63"/>
      <c r="F15" s="63"/>
    </row>
    <row r="16" spans="1:8" x14ac:dyDescent="0.2">
      <c r="A16" s="41" t="s">
        <v>12</v>
      </c>
      <c r="B16" s="41" t="s">
        <v>13</v>
      </c>
      <c r="C16" s="41" t="s">
        <v>14</v>
      </c>
      <c r="D16" s="41" t="s">
        <v>15</v>
      </c>
      <c r="E16" s="41" t="s">
        <v>206</v>
      </c>
      <c r="F16" s="41" t="s">
        <v>207</v>
      </c>
    </row>
    <row r="17" spans="1:6" x14ac:dyDescent="0.2">
      <c r="A17" s="11"/>
      <c r="B17" s="11"/>
      <c r="C17" s="12"/>
      <c r="D17" s="12"/>
      <c r="E17" s="12"/>
      <c r="F17" s="12"/>
    </row>
    <row r="18" spans="1:6" x14ac:dyDescent="0.2">
      <c r="A18" s="13"/>
      <c r="B18" s="13"/>
      <c r="C18" s="48"/>
      <c r="D18" s="48"/>
      <c r="E18" s="13"/>
      <c r="F18" s="13"/>
    </row>
    <row r="19" spans="1:6" x14ac:dyDescent="0.2">
      <c r="A19" s="62" t="s">
        <v>16</v>
      </c>
      <c r="B19" s="63"/>
      <c r="C19" s="63"/>
      <c r="D19" s="63"/>
      <c r="E19" s="63"/>
      <c r="F19" s="63"/>
    </row>
    <row r="20" spans="1:6" x14ac:dyDescent="0.2">
      <c r="A20" s="45" t="s">
        <v>17</v>
      </c>
      <c r="B20" s="45"/>
      <c r="C20" s="45"/>
      <c r="D20" s="41" t="s">
        <v>18</v>
      </c>
      <c r="E20" s="41" t="s">
        <v>19</v>
      </c>
      <c r="F20" s="41" t="s">
        <v>20</v>
      </c>
    </row>
    <row r="21" spans="1:6" x14ac:dyDescent="0.2">
      <c r="A21" s="10"/>
      <c r="B21" s="10"/>
      <c r="C21" s="10"/>
      <c r="D21" s="14" t="str">
        <f t="shared" ref="D21:D31" si="0">IF(A21="","",(VLOOKUP(A21,Base_Menu,3,FALSE)))</f>
        <v/>
      </c>
      <c r="E21" s="15"/>
      <c r="F21" s="14" t="str">
        <f t="shared" ref="F21:F31" si="1">IF(D21="","",(+D21*E21))</f>
        <v/>
      </c>
    </row>
    <row r="22" spans="1:6" x14ac:dyDescent="0.2">
      <c r="A22" s="10"/>
      <c r="B22" s="10"/>
      <c r="C22" s="10"/>
      <c r="D22" s="14" t="str">
        <f t="shared" si="0"/>
        <v/>
      </c>
      <c r="E22" s="15"/>
      <c r="F22" s="14" t="str">
        <f t="shared" si="1"/>
        <v/>
      </c>
    </row>
    <row r="23" spans="1:6" x14ac:dyDescent="0.2">
      <c r="A23" s="10"/>
      <c r="B23" s="10"/>
      <c r="C23" s="10"/>
      <c r="D23" s="14" t="str">
        <f t="shared" si="0"/>
        <v/>
      </c>
      <c r="E23" s="15"/>
      <c r="F23" s="14" t="str">
        <f t="shared" si="1"/>
        <v/>
      </c>
    </row>
    <row r="24" spans="1:6" x14ac:dyDescent="0.2">
      <c r="A24" s="10"/>
      <c r="B24" s="10"/>
      <c r="C24" s="10"/>
      <c r="D24" s="14" t="str">
        <f t="shared" si="0"/>
        <v/>
      </c>
      <c r="E24" s="15"/>
      <c r="F24" s="14" t="str">
        <f t="shared" si="1"/>
        <v/>
      </c>
    </row>
    <row r="25" spans="1:6" x14ac:dyDescent="0.2">
      <c r="A25" s="10"/>
      <c r="B25" s="10"/>
      <c r="C25" s="10"/>
      <c r="D25" s="14" t="str">
        <f t="shared" si="0"/>
        <v/>
      </c>
      <c r="E25" s="15"/>
      <c r="F25" s="14" t="str">
        <f t="shared" si="1"/>
        <v/>
      </c>
    </row>
    <row r="26" spans="1:6" x14ac:dyDescent="0.2">
      <c r="A26" s="10"/>
      <c r="B26" s="10"/>
      <c r="C26" s="10"/>
      <c r="D26" s="14" t="str">
        <f t="shared" si="0"/>
        <v/>
      </c>
      <c r="E26" s="15"/>
      <c r="F26" s="14" t="str">
        <f t="shared" si="1"/>
        <v/>
      </c>
    </row>
    <row r="27" spans="1:6" x14ac:dyDescent="0.2">
      <c r="A27" s="10"/>
      <c r="B27" s="10"/>
      <c r="C27" s="10"/>
      <c r="D27" s="14" t="str">
        <f t="shared" si="0"/>
        <v/>
      </c>
      <c r="E27" s="15"/>
      <c r="F27" s="14" t="str">
        <f t="shared" si="1"/>
        <v/>
      </c>
    </row>
    <row r="28" spans="1:6" x14ac:dyDescent="0.2">
      <c r="A28" s="10"/>
      <c r="B28" s="10"/>
      <c r="C28" s="10"/>
      <c r="D28" s="14" t="str">
        <f t="shared" si="0"/>
        <v/>
      </c>
      <c r="E28" s="15"/>
      <c r="F28" s="14" t="str">
        <f t="shared" si="1"/>
        <v/>
      </c>
    </row>
    <row r="29" spans="1:6" x14ac:dyDescent="0.2">
      <c r="A29" s="10"/>
      <c r="B29" s="10"/>
      <c r="C29" s="10"/>
      <c r="D29" s="14" t="str">
        <f t="shared" si="0"/>
        <v/>
      </c>
      <c r="E29" s="15"/>
      <c r="F29" s="14" t="str">
        <f t="shared" si="1"/>
        <v/>
      </c>
    </row>
    <row r="30" spans="1:6" x14ac:dyDescent="0.2">
      <c r="A30" s="10"/>
      <c r="B30" s="10"/>
      <c r="C30" s="10"/>
      <c r="D30" s="14" t="str">
        <f t="shared" si="0"/>
        <v/>
      </c>
      <c r="E30" s="15"/>
      <c r="F30" s="14" t="str">
        <f t="shared" si="1"/>
        <v/>
      </c>
    </row>
    <row r="31" spans="1:6" x14ac:dyDescent="0.2">
      <c r="A31" s="10"/>
      <c r="B31" s="10"/>
      <c r="C31" s="10"/>
      <c r="D31" s="14" t="str">
        <f t="shared" si="0"/>
        <v/>
      </c>
      <c r="E31" s="15"/>
      <c r="F31" s="14" t="str">
        <f t="shared" si="1"/>
        <v/>
      </c>
    </row>
    <row r="32" spans="1:6" x14ac:dyDescent="0.2">
      <c r="A32" s="62" t="s">
        <v>23</v>
      </c>
      <c r="B32" s="63"/>
      <c r="C32" s="63"/>
      <c r="D32" s="63"/>
      <c r="E32" s="63"/>
      <c r="F32" s="63"/>
    </row>
    <row r="33" spans="1:8" ht="54.75" customHeight="1" x14ac:dyDescent="0.2">
      <c r="A33" s="57"/>
      <c r="B33" s="58"/>
      <c r="C33" s="58"/>
      <c r="D33" s="58"/>
      <c r="E33" s="58"/>
      <c r="F33" s="58"/>
    </row>
    <row r="34" spans="1:8" x14ac:dyDescent="0.2">
      <c r="A34" s="16" t="s">
        <v>24</v>
      </c>
      <c r="B34" s="17">
        <f>SUM(F21:F31)</f>
        <v>0</v>
      </c>
    </row>
    <row r="35" spans="1:8" x14ac:dyDescent="0.2">
      <c r="A35" s="18" t="s">
        <v>25</v>
      </c>
      <c r="B35" s="19">
        <f>+B34*8.75%</f>
        <v>0</v>
      </c>
      <c r="C35" s="46" t="s">
        <v>26</v>
      </c>
      <c r="D35" s="50" t="s">
        <v>214</v>
      </c>
      <c r="E35" s="51"/>
    </row>
    <row r="36" spans="1:8" x14ac:dyDescent="0.2">
      <c r="A36" s="18" t="s">
        <v>20</v>
      </c>
      <c r="B36" s="20">
        <f>+B34+B35</f>
        <v>0</v>
      </c>
      <c r="C36" s="47"/>
      <c r="D36" s="52"/>
      <c r="E36" s="53"/>
    </row>
    <row r="38" spans="1:8" x14ac:dyDescent="0.2">
      <c r="A38" s="54" t="s">
        <v>213</v>
      </c>
      <c r="B38" s="54"/>
      <c r="C38" s="54"/>
      <c r="D38" s="54"/>
      <c r="E38" s="54"/>
      <c r="F38" s="54"/>
      <c r="G38" s="21"/>
      <c r="H38" s="21"/>
    </row>
    <row r="39" spans="1:8" x14ac:dyDescent="0.2">
      <c r="A39" s="54" t="s">
        <v>27</v>
      </c>
      <c r="B39" s="54"/>
      <c r="C39" s="54"/>
      <c r="D39" s="54"/>
      <c r="E39" s="54"/>
      <c r="F39" s="54"/>
      <c r="G39" s="21"/>
      <c r="H39" s="21"/>
    </row>
    <row r="40" spans="1:8" x14ac:dyDescent="0.2">
      <c r="A40" s="55" t="s">
        <v>28</v>
      </c>
      <c r="B40" s="55"/>
      <c r="C40" s="55"/>
      <c r="D40" s="55"/>
      <c r="E40" s="55"/>
      <c r="F40" s="55"/>
    </row>
    <row r="41" spans="1:8" x14ac:dyDescent="0.2">
      <c r="A41" s="22"/>
      <c r="B41" s="23"/>
      <c r="C41" s="24"/>
      <c r="D41" s="24"/>
      <c r="E41" s="22"/>
      <c r="F41" s="22"/>
    </row>
    <row r="42" spans="1:8" x14ac:dyDescent="0.2">
      <c r="A42" s="56" t="s">
        <v>29</v>
      </c>
      <c r="B42" s="56"/>
      <c r="C42" s="56"/>
      <c r="D42" s="56"/>
      <c r="E42" s="56"/>
      <c r="F42" s="56"/>
    </row>
    <row r="44" spans="1:8" x14ac:dyDescent="0.2">
      <c r="A44" s="49" t="s">
        <v>30</v>
      </c>
      <c r="B44" s="49"/>
      <c r="C44" s="49"/>
      <c r="D44" s="49"/>
      <c r="E44" s="49"/>
      <c r="F44" s="49"/>
    </row>
  </sheetData>
  <mergeCells count="13">
    <mergeCell ref="A33:F33"/>
    <mergeCell ref="A10:B10"/>
    <mergeCell ref="A12:F13"/>
    <mergeCell ref="A15:F15"/>
    <mergeCell ref="A19:F19"/>
    <mergeCell ref="A32:F32"/>
    <mergeCell ref="A44:F44"/>
    <mergeCell ref="D35:E35"/>
    <mergeCell ref="D36:E36"/>
    <mergeCell ref="A38:F38"/>
    <mergeCell ref="A39:F39"/>
    <mergeCell ref="A40:F40"/>
    <mergeCell ref="A42:F42"/>
  </mergeCells>
  <dataValidations count="1">
    <dataValidation type="list" allowBlank="1" showInputMessage="1" showErrorMessage="1" sqref="A21:A31">
      <formula1>Menu_items</formula1>
    </dataValidation>
  </dataValidations>
  <printOptions horizontalCentered="1"/>
  <pageMargins left="0.2" right="0.2" top="0.75" bottom="0.75" header="0.3" footer="0.3"/>
  <pageSetup orientation="portrait" r:id="rId1"/>
  <headerFooter>
    <oddFooter>&amp;C&amp;D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B1" workbookViewId="0">
      <selection activeCell="C13" sqref="C13"/>
    </sheetView>
  </sheetViews>
  <sheetFormatPr defaultRowHeight="15" x14ac:dyDescent="0.2"/>
  <cols>
    <col min="1" max="1" width="0" style="25" hidden="1" customWidth="1"/>
    <col min="2" max="2" width="34.42578125" style="35" customWidth="1"/>
    <col min="3" max="3" width="47" style="36" customWidth="1"/>
    <col min="4" max="4" width="9.140625" style="37"/>
    <col min="5" max="5" width="10" bestFit="1" customWidth="1"/>
  </cols>
  <sheetData>
    <row r="1" spans="1:5" x14ac:dyDescent="0.2">
      <c r="A1" s="25" t="s">
        <v>31</v>
      </c>
      <c r="B1" s="26" t="s">
        <v>32</v>
      </c>
      <c r="C1" s="27" t="s">
        <v>33</v>
      </c>
      <c r="D1" s="19">
        <v>1.75</v>
      </c>
      <c r="E1" s="28" t="s">
        <v>34</v>
      </c>
    </row>
    <row r="2" spans="1:5" ht="25.5" x14ac:dyDescent="0.2">
      <c r="A2" s="25" t="s">
        <v>35</v>
      </c>
      <c r="B2" s="26" t="s">
        <v>36</v>
      </c>
      <c r="C2" s="27" t="s">
        <v>37</v>
      </c>
      <c r="D2" s="19">
        <v>5.25</v>
      </c>
      <c r="E2" s="28" t="s">
        <v>34</v>
      </c>
    </row>
    <row r="3" spans="1:5" ht="28.5" customHeight="1" x14ac:dyDescent="0.2">
      <c r="A3" s="25" t="s">
        <v>38</v>
      </c>
      <c r="B3" s="26" t="s">
        <v>39</v>
      </c>
      <c r="C3" s="27" t="s">
        <v>40</v>
      </c>
      <c r="D3" s="19">
        <v>6.95</v>
      </c>
      <c r="E3" s="28" t="s">
        <v>34</v>
      </c>
    </row>
    <row r="4" spans="1:5" ht="53.25" customHeight="1" x14ac:dyDescent="0.2">
      <c r="A4" s="25" t="s">
        <v>41</v>
      </c>
      <c r="B4" s="26" t="s">
        <v>42</v>
      </c>
      <c r="C4" s="27" t="s">
        <v>43</v>
      </c>
      <c r="D4" s="19">
        <v>7.75</v>
      </c>
      <c r="E4" s="28" t="s">
        <v>34</v>
      </c>
    </row>
    <row r="5" spans="1:5" x14ac:dyDescent="0.2">
      <c r="B5" s="26" t="s">
        <v>44</v>
      </c>
      <c r="C5" s="27" t="s">
        <v>45</v>
      </c>
      <c r="D5" s="19">
        <v>12</v>
      </c>
      <c r="E5" s="28" t="s">
        <v>46</v>
      </c>
    </row>
    <row r="6" spans="1:5" ht="25.5" x14ac:dyDescent="0.2">
      <c r="B6" s="26" t="s">
        <v>47</v>
      </c>
      <c r="C6" s="27" t="s">
        <v>48</v>
      </c>
      <c r="D6" s="19">
        <v>18</v>
      </c>
      <c r="E6" s="28" t="s">
        <v>46</v>
      </c>
    </row>
    <row r="7" spans="1:5" x14ac:dyDescent="0.2">
      <c r="B7" s="26" t="s">
        <v>49</v>
      </c>
      <c r="C7" s="27" t="s">
        <v>50</v>
      </c>
      <c r="D7" s="19">
        <v>12</v>
      </c>
      <c r="E7" s="28" t="s">
        <v>46</v>
      </c>
    </row>
    <row r="8" spans="1:5" ht="30" x14ac:dyDescent="0.2">
      <c r="B8" s="29" t="s">
        <v>51</v>
      </c>
      <c r="C8" s="27"/>
      <c r="D8" s="19">
        <v>1.5</v>
      </c>
      <c r="E8" s="28" t="s">
        <v>52</v>
      </c>
    </row>
    <row r="9" spans="1:5" x14ac:dyDescent="0.2">
      <c r="B9" s="26" t="s">
        <v>53</v>
      </c>
      <c r="C9" s="27" t="s">
        <v>54</v>
      </c>
      <c r="D9" s="19">
        <v>1.5</v>
      </c>
      <c r="E9" s="28" t="s">
        <v>52</v>
      </c>
    </row>
    <row r="10" spans="1:5" x14ac:dyDescent="0.2">
      <c r="B10" s="26" t="s">
        <v>55</v>
      </c>
      <c r="C10" s="27" t="s">
        <v>56</v>
      </c>
      <c r="D10" s="19">
        <v>2.5</v>
      </c>
      <c r="E10" s="28" t="s">
        <v>52</v>
      </c>
    </row>
    <row r="11" spans="1:5" x14ac:dyDescent="0.2">
      <c r="B11" s="26" t="s">
        <v>57</v>
      </c>
      <c r="C11" s="27" t="s">
        <v>58</v>
      </c>
      <c r="D11" s="19">
        <v>1</v>
      </c>
      <c r="E11" s="28" t="s">
        <v>52</v>
      </c>
    </row>
    <row r="12" spans="1:5" x14ac:dyDescent="0.2">
      <c r="B12" s="26" t="s">
        <v>59</v>
      </c>
      <c r="C12" s="27"/>
      <c r="D12" s="19">
        <v>1.5</v>
      </c>
      <c r="E12" s="28" t="s">
        <v>52</v>
      </c>
    </row>
    <row r="13" spans="1:5" x14ac:dyDescent="0.2">
      <c r="A13"/>
      <c r="B13" s="26" t="s">
        <v>60</v>
      </c>
      <c r="C13" s="27"/>
      <c r="D13" s="19">
        <v>1.5</v>
      </c>
      <c r="E13" s="28" t="s">
        <v>52</v>
      </c>
    </row>
    <row r="14" spans="1:5" ht="38.25" x14ac:dyDescent="0.2">
      <c r="A14"/>
      <c r="B14" s="26" t="s">
        <v>61</v>
      </c>
      <c r="C14" s="27" t="s">
        <v>62</v>
      </c>
      <c r="D14" s="19">
        <v>9.9499999999999993</v>
      </c>
      <c r="E14" s="28" t="s">
        <v>34</v>
      </c>
    </row>
    <row r="15" spans="1:5" ht="38.25" x14ac:dyDescent="0.2">
      <c r="A15"/>
      <c r="B15" s="26" t="s">
        <v>63</v>
      </c>
      <c r="C15" s="27" t="s">
        <v>64</v>
      </c>
      <c r="D15" s="19">
        <v>9.9499999999999993</v>
      </c>
      <c r="E15" s="28" t="s">
        <v>34</v>
      </c>
    </row>
    <row r="16" spans="1:5" ht="53.25" customHeight="1" x14ac:dyDescent="0.2">
      <c r="A16"/>
      <c r="B16" s="26" t="s">
        <v>65</v>
      </c>
      <c r="C16" s="27" t="s">
        <v>66</v>
      </c>
      <c r="D16" s="19">
        <v>10.95</v>
      </c>
      <c r="E16" s="28" t="s">
        <v>34</v>
      </c>
    </row>
    <row r="17" spans="1:5" ht="42" customHeight="1" x14ac:dyDescent="0.2">
      <c r="A17"/>
      <c r="B17" s="26" t="s">
        <v>67</v>
      </c>
      <c r="C17" s="27" t="s">
        <v>68</v>
      </c>
      <c r="D17" s="19">
        <v>9.9499999999999993</v>
      </c>
      <c r="E17" s="28" t="s">
        <v>34</v>
      </c>
    </row>
    <row r="18" spans="1:5" ht="38.25" x14ac:dyDescent="0.2">
      <c r="A18"/>
      <c r="B18" s="26" t="s">
        <v>69</v>
      </c>
      <c r="C18" s="27" t="s">
        <v>70</v>
      </c>
      <c r="D18" s="19">
        <v>9.9499999999999993</v>
      </c>
      <c r="E18" s="28" t="s">
        <v>34</v>
      </c>
    </row>
    <row r="19" spans="1:5" ht="63.75" x14ac:dyDescent="0.2">
      <c r="A19"/>
      <c r="B19" s="26" t="s">
        <v>71</v>
      </c>
      <c r="C19" s="27" t="s">
        <v>72</v>
      </c>
      <c r="D19" s="19">
        <v>10.5</v>
      </c>
      <c r="E19" s="28" t="s">
        <v>34</v>
      </c>
    </row>
    <row r="20" spans="1:5" ht="25.5" x14ac:dyDescent="0.2">
      <c r="A20"/>
      <c r="B20" s="26" t="s">
        <v>73</v>
      </c>
      <c r="C20" s="27" t="s">
        <v>74</v>
      </c>
      <c r="D20" s="19">
        <v>8.9499999999999993</v>
      </c>
      <c r="E20" s="28" t="s">
        <v>34</v>
      </c>
    </row>
    <row r="21" spans="1:5" ht="37.5" customHeight="1" x14ac:dyDescent="0.2">
      <c r="A21"/>
      <c r="B21" s="26" t="s">
        <v>75</v>
      </c>
      <c r="C21" s="27" t="s">
        <v>76</v>
      </c>
      <c r="D21" s="19">
        <v>8.9499999999999993</v>
      </c>
      <c r="E21" s="28" t="s">
        <v>34</v>
      </c>
    </row>
    <row r="22" spans="1:5" ht="25.5" customHeight="1" x14ac:dyDescent="0.2">
      <c r="A22"/>
      <c r="B22" s="26" t="s">
        <v>77</v>
      </c>
      <c r="C22" s="27" t="s">
        <v>78</v>
      </c>
      <c r="D22" s="19">
        <v>8.9499999999999993</v>
      </c>
      <c r="E22" s="28" t="s">
        <v>34</v>
      </c>
    </row>
    <row r="23" spans="1:5" ht="29.25" customHeight="1" x14ac:dyDescent="0.2">
      <c r="A23"/>
      <c r="B23" s="26" t="s">
        <v>79</v>
      </c>
      <c r="C23" s="27" t="s">
        <v>80</v>
      </c>
      <c r="D23" s="19">
        <v>8.9499999999999993</v>
      </c>
      <c r="E23" s="28" t="s">
        <v>34</v>
      </c>
    </row>
    <row r="24" spans="1:5" ht="38.25" x14ac:dyDescent="0.2">
      <c r="A24"/>
      <c r="B24" s="26" t="s">
        <v>81</v>
      </c>
      <c r="C24" s="27" t="s">
        <v>82</v>
      </c>
      <c r="D24" s="19">
        <v>8.9499999999999993</v>
      </c>
      <c r="E24" s="28" t="s">
        <v>34</v>
      </c>
    </row>
    <row r="25" spans="1:5" ht="51" customHeight="1" x14ac:dyDescent="0.2">
      <c r="A25"/>
      <c r="B25" s="26" t="s">
        <v>83</v>
      </c>
      <c r="C25" s="27" t="s">
        <v>84</v>
      </c>
      <c r="D25" s="19">
        <v>8.9499999999999993</v>
      </c>
      <c r="E25" s="28" t="s">
        <v>34</v>
      </c>
    </row>
    <row r="26" spans="1:5" ht="53.25" customHeight="1" x14ac:dyDescent="0.2">
      <c r="A26"/>
      <c r="B26" s="26" t="s">
        <v>85</v>
      </c>
      <c r="C26" s="27" t="s">
        <v>86</v>
      </c>
      <c r="D26" s="19">
        <v>7.95</v>
      </c>
      <c r="E26" s="28" t="s">
        <v>34</v>
      </c>
    </row>
    <row r="27" spans="1:5" ht="27.75" customHeight="1" x14ac:dyDescent="0.2">
      <c r="A27"/>
      <c r="B27" s="26" t="s">
        <v>87</v>
      </c>
      <c r="C27" s="27" t="s">
        <v>88</v>
      </c>
      <c r="D27" s="19">
        <v>5.95</v>
      </c>
      <c r="E27" s="28" t="s">
        <v>34</v>
      </c>
    </row>
    <row r="28" spans="1:5" x14ac:dyDescent="0.2">
      <c r="A28"/>
      <c r="B28" s="26" t="s">
        <v>89</v>
      </c>
      <c r="C28" s="27"/>
      <c r="D28" s="19">
        <v>5</v>
      </c>
      <c r="E28" s="28" t="s">
        <v>34</v>
      </c>
    </row>
    <row r="29" spans="1:5" x14ac:dyDescent="0.2">
      <c r="A29"/>
      <c r="B29" s="26" t="s">
        <v>90</v>
      </c>
      <c r="C29" s="27"/>
      <c r="D29" s="19">
        <v>6.95</v>
      </c>
      <c r="E29" s="28" t="s">
        <v>34</v>
      </c>
    </row>
    <row r="30" spans="1:5" ht="52.5" customHeight="1" x14ac:dyDescent="0.2">
      <c r="A30"/>
      <c r="B30" s="26" t="s">
        <v>91</v>
      </c>
      <c r="C30" s="27" t="s">
        <v>92</v>
      </c>
      <c r="D30" s="19">
        <v>9.9499999999999993</v>
      </c>
      <c r="E30" s="28" t="s">
        <v>34</v>
      </c>
    </row>
    <row r="31" spans="1:5" ht="54" customHeight="1" x14ac:dyDescent="0.2">
      <c r="A31"/>
      <c r="B31" s="26" t="s">
        <v>21</v>
      </c>
      <c r="C31" s="27" t="s">
        <v>93</v>
      </c>
      <c r="D31" s="19">
        <v>8.9499999999999993</v>
      </c>
      <c r="E31" s="28" t="s">
        <v>34</v>
      </c>
    </row>
    <row r="32" spans="1:5" ht="67.5" customHeight="1" x14ac:dyDescent="0.2">
      <c r="A32"/>
      <c r="B32" s="26" t="s">
        <v>94</v>
      </c>
      <c r="C32" s="27" t="s">
        <v>95</v>
      </c>
      <c r="D32" s="19">
        <v>8.9499999999999993</v>
      </c>
      <c r="E32" s="28" t="s">
        <v>34</v>
      </c>
    </row>
    <row r="33" spans="1:5" ht="25.5" x14ac:dyDescent="0.2">
      <c r="A33"/>
      <c r="B33" s="26" t="s">
        <v>96</v>
      </c>
      <c r="C33" s="27" t="s">
        <v>97</v>
      </c>
      <c r="D33" s="19">
        <v>14.95</v>
      </c>
      <c r="E33" s="28" t="s">
        <v>34</v>
      </c>
    </row>
    <row r="34" spans="1:5" ht="30.75" customHeight="1" x14ac:dyDescent="0.2">
      <c r="A34"/>
      <c r="B34" s="26" t="s">
        <v>98</v>
      </c>
      <c r="C34" s="27" t="s">
        <v>99</v>
      </c>
      <c r="D34" s="19">
        <v>13.95</v>
      </c>
      <c r="E34" s="28" t="s">
        <v>34</v>
      </c>
    </row>
    <row r="35" spans="1:5" ht="27" customHeight="1" x14ac:dyDescent="0.2">
      <c r="A35"/>
      <c r="B35" s="26" t="s">
        <v>100</v>
      </c>
      <c r="C35" s="27" t="s">
        <v>101</v>
      </c>
      <c r="D35" s="19">
        <v>13.95</v>
      </c>
      <c r="E35" s="28" t="s">
        <v>34</v>
      </c>
    </row>
    <row r="36" spans="1:5" ht="39" customHeight="1" x14ac:dyDescent="0.2">
      <c r="A36"/>
      <c r="B36" s="26" t="s">
        <v>102</v>
      </c>
      <c r="C36" s="27" t="s">
        <v>103</v>
      </c>
      <c r="D36" s="19">
        <v>14.25</v>
      </c>
      <c r="E36" s="28" t="s">
        <v>34</v>
      </c>
    </row>
    <row r="37" spans="1:5" ht="39" customHeight="1" x14ac:dyDescent="0.2">
      <c r="A37"/>
      <c r="B37" s="26" t="s">
        <v>104</v>
      </c>
      <c r="C37" s="27" t="s">
        <v>105</v>
      </c>
      <c r="D37" s="19">
        <v>13.5</v>
      </c>
      <c r="E37" s="28" t="s">
        <v>34</v>
      </c>
    </row>
    <row r="38" spans="1:5" ht="38.25" x14ac:dyDescent="0.2">
      <c r="A38"/>
      <c r="B38" s="26" t="s">
        <v>106</v>
      </c>
      <c r="C38" s="27" t="s">
        <v>107</v>
      </c>
      <c r="D38" s="19">
        <v>13.5</v>
      </c>
      <c r="E38" s="28" t="s">
        <v>34</v>
      </c>
    </row>
    <row r="39" spans="1:5" ht="64.5" customHeight="1" x14ac:dyDescent="0.2">
      <c r="A39"/>
      <c r="B39" s="26" t="s">
        <v>108</v>
      </c>
      <c r="C39" s="27" t="s">
        <v>109</v>
      </c>
      <c r="D39" s="19">
        <v>10.95</v>
      </c>
      <c r="E39" s="28" t="s">
        <v>34</v>
      </c>
    </row>
    <row r="40" spans="1:5" ht="66.75" customHeight="1" x14ac:dyDescent="0.2">
      <c r="A40"/>
      <c r="B40" s="26" t="s">
        <v>110</v>
      </c>
      <c r="C40" s="27" t="s">
        <v>111</v>
      </c>
      <c r="D40" s="19">
        <v>13.75</v>
      </c>
      <c r="E40" s="28" t="s">
        <v>34</v>
      </c>
    </row>
    <row r="41" spans="1:5" ht="51" x14ac:dyDescent="0.2">
      <c r="A41"/>
      <c r="B41" s="26" t="s">
        <v>112</v>
      </c>
      <c r="C41" s="27" t="s">
        <v>113</v>
      </c>
      <c r="D41" s="19">
        <v>13.95</v>
      </c>
      <c r="E41" s="28" t="s">
        <v>34</v>
      </c>
    </row>
    <row r="42" spans="1:5" ht="38.25" x14ac:dyDescent="0.2">
      <c r="A42"/>
      <c r="B42" s="26" t="s">
        <v>114</v>
      </c>
      <c r="C42" s="27" t="s">
        <v>115</v>
      </c>
      <c r="D42" s="19">
        <v>8.5</v>
      </c>
      <c r="E42" s="28" t="s">
        <v>34</v>
      </c>
    </row>
    <row r="43" spans="1:5" ht="25.5" x14ac:dyDescent="0.2">
      <c r="A43"/>
      <c r="B43" s="26" t="s">
        <v>116</v>
      </c>
      <c r="C43" s="27" t="s">
        <v>117</v>
      </c>
      <c r="D43" s="19">
        <v>1.5</v>
      </c>
      <c r="E43" s="28" t="s">
        <v>52</v>
      </c>
    </row>
    <row r="44" spans="1:5" x14ac:dyDescent="0.2">
      <c r="A44"/>
      <c r="B44" s="26" t="s">
        <v>118</v>
      </c>
      <c r="C44" s="27" t="s">
        <v>119</v>
      </c>
      <c r="D44" s="19"/>
      <c r="E44" s="28"/>
    </row>
    <row r="45" spans="1:5" ht="15.75" x14ac:dyDescent="0.2">
      <c r="A45"/>
      <c r="B45" s="30" t="s">
        <v>120</v>
      </c>
      <c r="C45" s="27"/>
      <c r="D45" s="19">
        <v>5.95</v>
      </c>
      <c r="E45" s="28" t="s">
        <v>34</v>
      </c>
    </row>
    <row r="46" spans="1:5" ht="15.75" x14ac:dyDescent="0.2">
      <c r="A46"/>
      <c r="B46" s="30" t="s">
        <v>121</v>
      </c>
      <c r="C46" s="27"/>
      <c r="D46" s="19">
        <v>6.95</v>
      </c>
      <c r="E46" s="28" t="s">
        <v>34</v>
      </c>
    </row>
    <row r="47" spans="1:5" ht="15.75" x14ac:dyDescent="0.2">
      <c r="A47"/>
      <c r="B47" s="30" t="s">
        <v>122</v>
      </c>
      <c r="C47" s="27"/>
      <c r="D47" s="19">
        <v>8.9499999999999993</v>
      </c>
      <c r="E47" s="28" t="s">
        <v>34</v>
      </c>
    </row>
    <row r="48" spans="1:5" ht="15.75" x14ac:dyDescent="0.2">
      <c r="A48"/>
      <c r="B48" s="30" t="s">
        <v>123</v>
      </c>
      <c r="C48" s="27"/>
      <c r="D48" s="19">
        <v>11.95</v>
      </c>
      <c r="E48" s="28" t="s">
        <v>34</v>
      </c>
    </row>
    <row r="49" spans="1:5" ht="15.75" x14ac:dyDescent="0.2">
      <c r="A49"/>
      <c r="B49" s="30" t="s">
        <v>124</v>
      </c>
      <c r="C49" s="27"/>
      <c r="D49" s="19">
        <v>13.95</v>
      </c>
      <c r="E49" s="28" t="s">
        <v>34</v>
      </c>
    </row>
    <row r="50" spans="1:5" ht="15.75" x14ac:dyDescent="0.2">
      <c r="A50"/>
      <c r="B50" s="31" t="s">
        <v>125</v>
      </c>
      <c r="C50" s="32"/>
      <c r="D50" s="19">
        <v>15.95</v>
      </c>
      <c r="E50" s="28" t="s">
        <v>34</v>
      </c>
    </row>
    <row r="51" spans="1:5" x14ac:dyDescent="0.2">
      <c r="A51"/>
      <c r="B51" s="29" t="s">
        <v>126</v>
      </c>
      <c r="C51" s="27" t="s">
        <v>119</v>
      </c>
      <c r="D51" s="19"/>
      <c r="E51" s="28"/>
    </row>
    <row r="52" spans="1:5" ht="15.75" x14ac:dyDescent="0.2">
      <c r="A52"/>
      <c r="B52" s="30" t="s">
        <v>127</v>
      </c>
      <c r="C52" s="27"/>
      <c r="D52" s="19">
        <v>2.95</v>
      </c>
      <c r="E52" s="28" t="s">
        <v>34</v>
      </c>
    </row>
    <row r="53" spans="1:5" ht="15.75" x14ac:dyDescent="0.2">
      <c r="A53"/>
      <c r="B53" s="30" t="s">
        <v>128</v>
      </c>
      <c r="C53" s="27"/>
      <c r="D53" s="19">
        <v>2.95</v>
      </c>
      <c r="E53" s="28" t="s">
        <v>34</v>
      </c>
    </row>
    <row r="54" spans="1:5" ht="15.75" x14ac:dyDescent="0.2">
      <c r="A54"/>
      <c r="B54" s="30" t="s">
        <v>129</v>
      </c>
      <c r="C54" s="27"/>
      <c r="D54" s="19">
        <v>2.25</v>
      </c>
      <c r="E54" s="28" t="s">
        <v>34</v>
      </c>
    </row>
    <row r="55" spans="1:5" ht="31.5" x14ac:dyDescent="0.2">
      <c r="A55"/>
      <c r="B55" s="31" t="s">
        <v>130</v>
      </c>
      <c r="C55" s="27"/>
      <c r="D55" s="19">
        <v>2.25</v>
      </c>
      <c r="E55" s="28" t="s">
        <v>34</v>
      </c>
    </row>
    <row r="56" spans="1:5" ht="15.75" x14ac:dyDescent="0.2">
      <c r="A56"/>
      <c r="B56" s="30" t="s">
        <v>131</v>
      </c>
      <c r="C56" s="27"/>
      <c r="D56" s="19">
        <v>3.95</v>
      </c>
      <c r="E56" s="28" t="s">
        <v>34</v>
      </c>
    </row>
    <row r="57" spans="1:5" ht="15.75" x14ac:dyDescent="0.2">
      <c r="A57"/>
      <c r="B57" s="30" t="s">
        <v>132</v>
      </c>
      <c r="C57" s="27"/>
      <c r="D57" s="19">
        <v>4.95</v>
      </c>
      <c r="E57" s="28" t="s">
        <v>34</v>
      </c>
    </row>
    <row r="58" spans="1:5" ht="15.75" x14ac:dyDescent="0.2">
      <c r="A58"/>
      <c r="B58" s="30" t="s">
        <v>133</v>
      </c>
      <c r="C58" s="27"/>
      <c r="D58" s="19">
        <v>4.95</v>
      </c>
      <c r="E58" s="28" t="s">
        <v>34</v>
      </c>
    </row>
    <row r="59" spans="1:5" ht="15.75" x14ac:dyDescent="0.2">
      <c r="A59"/>
      <c r="B59" s="30" t="s">
        <v>134</v>
      </c>
      <c r="C59" s="27" t="s">
        <v>135</v>
      </c>
      <c r="D59" s="19">
        <v>7.25</v>
      </c>
      <c r="E59" s="28" t="s">
        <v>136</v>
      </c>
    </row>
    <row r="60" spans="1:5" ht="15.75" x14ac:dyDescent="0.2">
      <c r="A60"/>
      <c r="B60" s="30" t="s">
        <v>137</v>
      </c>
      <c r="C60" s="27" t="s">
        <v>138</v>
      </c>
      <c r="D60" s="19">
        <v>12</v>
      </c>
      <c r="E60" s="28" t="s">
        <v>136</v>
      </c>
    </row>
    <row r="61" spans="1:5" ht="15.75" x14ac:dyDescent="0.2">
      <c r="A61"/>
      <c r="B61" s="30" t="s">
        <v>44</v>
      </c>
      <c r="C61" s="27" t="s">
        <v>45</v>
      </c>
      <c r="D61" s="19">
        <v>12</v>
      </c>
      <c r="E61" s="28" t="s">
        <v>136</v>
      </c>
    </row>
    <row r="62" spans="1:5" ht="15.75" x14ac:dyDescent="0.2">
      <c r="A62"/>
      <c r="B62" s="30" t="s">
        <v>139</v>
      </c>
      <c r="C62" s="27"/>
      <c r="D62" s="19">
        <v>2</v>
      </c>
      <c r="E62" s="28" t="s">
        <v>140</v>
      </c>
    </row>
    <row r="63" spans="1:5" ht="15.75" x14ac:dyDescent="0.2">
      <c r="A63"/>
      <c r="B63" s="30" t="s">
        <v>141</v>
      </c>
      <c r="C63" s="27"/>
      <c r="D63" s="19">
        <v>2</v>
      </c>
      <c r="E63" s="28" t="s">
        <v>140</v>
      </c>
    </row>
    <row r="64" spans="1:5" ht="15.75" x14ac:dyDescent="0.2">
      <c r="A64"/>
      <c r="B64" s="30" t="s">
        <v>142</v>
      </c>
      <c r="C64" s="27"/>
      <c r="D64" s="19">
        <v>2.25</v>
      </c>
      <c r="E64" s="28" t="s">
        <v>140</v>
      </c>
    </row>
    <row r="65" spans="1:5" ht="15.75" x14ac:dyDescent="0.2">
      <c r="A65"/>
      <c r="B65" s="30" t="s">
        <v>143</v>
      </c>
      <c r="C65" s="27"/>
      <c r="D65" s="19">
        <v>2.25</v>
      </c>
      <c r="E65" s="28" t="s">
        <v>140</v>
      </c>
    </row>
    <row r="66" spans="1:5" ht="15.75" x14ac:dyDescent="0.2">
      <c r="A66"/>
      <c r="B66" s="30" t="s">
        <v>144</v>
      </c>
      <c r="C66" s="27"/>
      <c r="D66" s="19">
        <v>8</v>
      </c>
      <c r="E66" s="28" t="s">
        <v>145</v>
      </c>
    </row>
    <row r="67" spans="1:5" ht="15.75" x14ac:dyDescent="0.2">
      <c r="A67"/>
      <c r="B67" s="30" t="s">
        <v>146</v>
      </c>
      <c r="C67" s="27"/>
      <c r="D67" s="19">
        <v>1.5</v>
      </c>
      <c r="E67" s="28" t="s">
        <v>52</v>
      </c>
    </row>
    <row r="68" spans="1:5" ht="25.5" x14ac:dyDescent="0.2">
      <c r="A68"/>
      <c r="B68" s="26" t="s">
        <v>147</v>
      </c>
      <c r="C68" s="27" t="s">
        <v>148</v>
      </c>
      <c r="D68" s="19">
        <v>10.25</v>
      </c>
      <c r="E68" s="28" t="s">
        <v>149</v>
      </c>
    </row>
    <row r="69" spans="1:5" x14ac:dyDescent="0.2">
      <c r="A69"/>
      <c r="B69" s="26" t="s">
        <v>150</v>
      </c>
      <c r="C69" s="27" t="s">
        <v>151</v>
      </c>
      <c r="D69" s="19">
        <v>8.5</v>
      </c>
      <c r="E69" s="28" t="s">
        <v>149</v>
      </c>
    </row>
    <row r="70" spans="1:5" x14ac:dyDescent="0.2">
      <c r="A70"/>
      <c r="B70" s="26" t="s">
        <v>152</v>
      </c>
      <c r="C70" s="27"/>
      <c r="D70" s="19">
        <v>8.5</v>
      </c>
      <c r="E70" s="28" t="s">
        <v>149</v>
      </c>
    </row>
    <row r="71" spans="1:5" x14ac:dyDescent="0.2">
      <c r="A71"/>
      <c r="B71" s="26" t="s">
        <v>153</v>
      </c>
      <c r="C71" s="27"/>
      <c r="D71" s="19">
        <v>12</v>
      </c>
      <c r="E71" s="28" t="s">
        <v>149</v>
      </c>
    </row>
    <row r="72" spans="1:5" x14ac:dyDescent="0.2">
      <c r="A72"/>
      <c r="B72" s="26" t="s">
        <v>154</v>
      </c>
      <c r="C72" s="27"/>
      <c r="D72" s="19">
        <v>9.6</v>
      </c>
      <c r="E72" s="28" t="s">
        <v>149</v>
      </c>
    </row>
    <row r="73" spans="1:5" x14ac:dyDescent="0.2">
      <c r="A73"/>
      <c r="B73" s="26" t="s">
        <v>60</v>
      </c>
      <c r="C73" s="27"/>
      <c r="D73" s="19">
        <v>1.5</v>
      </c>
      <c r="E73" s="28" t="s">
        <v>155</v>
      </c>
    </row>
    <row r="74" spans="1:5" x14ac:dyDescent="0.2">
      <c r="A74"/>
      <c r="B74" s="26" t="s">
        <v>156</v>
      </c>
      <c r="C74" s="27"/>
      <c r="D74" s="19">
        <v>1.5</v>
      </c>
      <c r="E74" s="28" t="s">
        <v>155</v>
      </c>
    </row>
    <row r="75" spans="1:5" x14ac:dyDescent="0.2">
      <c r="A75"/>
      <c r="B75" s="26" t="s">
        <v>157</v>
      </c>
      <c r="C75" s="27"/>
      <c r="D75" s="19">
        <v>1.5</v>
      </c>
      <c r="E75" s="28" t="s">
        <v>155</v>
      </c>
    </row>
    <row r="76" spans="1:5" x14ac:dyDescent="0.2">
      <c r="A76"/>
      <c r="B76" s="26" t="s">
        <v>22</v>
      </c>
      <c r="C76" s="27"/>
      <c r="D76" s="33">
        <v>0</v>
      </c>
      <c r="E76" s="28"/>
    </row>
    <row r="77" spans="1:5" x14ac:dyDescent="0.2">
      <c r="A77"/>
      <c r="B77" s="26" t="s">
        <v>158</v>
      </c>
      <c r="C77" s="27"/>
      <c r="D77" s="19">
        <v>5</v>
      </c>
      <c r="E77" s="28" t="s">
        <v>155</v>
      </c>
    </row>
    <row r="78" spans="1:5" x14ac:dyDescent="0.2">
      <c r="A78"/>
      <c r="B78" s="26" t="s">
        <v>159</v>
      </c>
      <c r="C78" s="27"/>
      <c r="D78" s="19">
        <v>6</v>
      </c>
      <c r="E78" s="34" t="s">
        <v>155</v>
      </c>
    </row>
    <row r="79" spans="1:5" x14ac:dyDescent="0.2">
      <c r="A79"/>
      <c r="B79" s="26" t="s">
        <v>160</v>
      </c>
      <c r="C79" s="27"/>
      <c r="D79" s="19">
        <v>7.5</v>
      </c>
      <c r="E79" s="34" t="s">
        <v>52</v>
      </c>
    </row>
    <row r="80" spans="1:5" x14ac:dyDescent="0.2">
      <c r="B80" s="26" t="s">
        <v>161</v>
      </c>
      <c r="C80" s="27" t="s">
        <v>162</v>
      </c>
      <c r="D80" s="19">
        <v>0.5</v>
      </c>
      <c r="E80" s="34" t="s">
        <v>155</v>
      </c>
    </row>
    <row r="81" spans="2:5" x14ac:dyDescent="0.2">
      <c r="B81" s="26" t="s">
        <v>163</v>
      </c>
      <c r="C81" s="27" t="s">
        <v>162</v>
      </c>
      <c r="D81" s="19">
        <v>1</v>
      </c>
      <c r="E81" s="34" t="s">
        <v>155</v>
      </c>
    </row>
    <row r="82" spans="2:5" x14ac:dyDescent="0.2">
      <c r="B82" s="26" t="s">
        <v>164</v>
      </c>
      <c r="C82" s="27" t="s">
        <v>162</v>
      </c>
      <c r="D82" s="19">
        <v>1.5</v>
      </c>
      <c r="E82" s="34" t="s">
        <v>155</v>
      </c>
    </row>
    <row r="83" spans="2:5" x14ac:dyDescent="0.2">
      <c r="B83" s="26" t="s">
        <v>165</v>
      </c>
      <c r="C83" s="27" t="s">
        <v>162</v>
      </c>
      <c r="D83" s="19">
        <v>2</v>
      </c>
      <c r="E83" s="34" t="s">
        <v>155</v>
      </c>
    </row>
    <row r="84" spans="2:5" x14ac:dyDescent="0.2">
      <c r="B84" s="26" t="s">
        <v>166</v>
      </c>
      <c r="C84" s="27" t="s">
        <v>162</v>
      </c>
      <c r="D84" s="19">
        <v>2.5</v>
      </c>
      <c r="E84" s="34" t="s">
        <v>155</v>
      </c>
    </row>
    <row r="85" spans="2:5" x14ac:dyDescent="0.2">
      <c r="B85" s="26" t="s">
        <v>167</v>
      </c>
      <c r="C85" s="27" t="s">
        <v>162</v>
      </c>
      <c r="D85" s="19">
        <v>3</v>
      </c>
      <c r="E85" s="34" t="s">
        <v>155</v>
      </c>
    </row>
    <row r="86" spans="2:5" x14ac:dyDescent="0.2">
      <c r="B86" s="26" t="s">
        <v>168</v>
      </c>
      <c r="C86" s="27" t="s">
        <v>162</v>
      </c>
      <c r="D86" s="19">
        <v>3.5</v>
      </c>
      <c r="E86" s="34" t="s">
        <v>155</v>
      </c>
    </row>
    <row r="87" spans="2:5" x14ac:dyDescent="0.2">
      <c r="B87" s="26" t="s">
        <v>208</v>
      </c>
      <c r="C87" s="27" t="s">
        <v>162</v>
      </c>
      <c r="D87" s="19">
        <v>4</v>
      </c>
      <c r="E87" s="34" t="s">
        <v>155</v>
      </c>
    </row>
    <row r="88" spans="2:5" x14ac:dyDescent="0.2">
      <c r="B88" s="26" t="s">
        <v>209</v>
      </c>
      <c r="C88" s="27" t="s">
        <v>162</v>
      </c>
      <c r="D88" s="19">
        <v>4.5</v>
      </c>
      <c r="E88" s="34" t="s">
        <v>155</v>
      </c>
    </row>
    <row r="89" spans="2:5" x14ac:dyDescent="0.2">
      <c r="B89" s="26" t="s">
        <v>210</v>
      </c>
      <c r="C89" s="27" t="s">
        <v>162</v>
      </c>
      <c r="D89" s="19">
        <v>5</v>
      </c>
      <c r="E89" s="34" t="s">
        <v>155</v>
      </c>
    </row>
    <row r="90" spans="2:5" x14ac:dyDescent="0.2">
      <c r="B90" s="26" t="s">
        <v>211</v>
      </c>
      <c r="C90" s="27" t="s">
        <v>162</v>
      </c>
      <c r="D90" s="19">
        <v>5.5</v>
      </c>
      <c r="E90" s="34" t="s">
        <v>155</v>
      </c>
    </row>
    <row r="91" spans="2:5" x14ac:dyDescent="0.2">
      <c r="B91" s="26" t="s">
        <v>169</v>
      </c>
      <c r="C91" s="27" t="s">
        <v>162</v>
      </c>
      <c r="D91" s="19">
        <v>6</v>
      </c>
      <c r="E91" s="34" t="s">
        <v>155</v>
      </c>
    </row>
  </sheetData>
  <printOptions horizontalCentered="1"/>
  <pageMargins left="0" right="0"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topLeftCell="B19" workbookViewId="0">
      <selection activeCell="A8" sqref="A8"/>
    </sheetView>
  </sheetViews>
  <sheetFormatPr defaultRowHeight="15" x14ac:dyDescent="0.2"/>
  <cols>
    <col min="1" max="1" width="0" style="25" hidden="1" customWidth="1"/>
    <col min="2" max="2" width="34.42578125" style="35" customWidth="1"/>
    <col min="3" max="3" width="47" style="36" customWidth="1"/>
    <col min="4" max="4" width="9.140625" style="37"/>
    <col min="5" max="5" width="10" bestFit="1" customWidth="1"/>
  </cols>
  <sheetData>
    <row r="1" spans="1:5" ht="19.5" x14ac:dyDescent="0.25">
      <c r="B1" s="26"/>
      <c r="C1" s="38" t="s">
        <v>170</v>
      </c>
      <c r="D1" s="19"/>
      <c r="E1" s="28"/>
    </row>
    <row r="2" spans="1:5" x14ac:dyDescent="0.2">
      <c r="A2" s="25" t="s">
        <v>31</v>
      </c>
      <c r="B2" s="26" t="s">
        <v>32</v>
      </c>
      <c r="C2" s="27" t="s">
        <v>33</v>
      </c>
      <c r="D2" s="19">
        <v>1.75</v>
      </c>
      <c r="E2" s="28" t="s">
        <v>34</v>
      </c>
    </row>
    <row r="3" spans="1:5" ht="25.5" x14ac:dyDescent="0.2">
      <c r="A3" s="25" t="s">
        <v>35</v>
      </c>
      <c r="B3" s="26" t="s">
        <v>36</v>
      </c>
      <c r="C3" s="27" t="s">
        <v>37</v>
      </c>
      <c r="D3" s="19">
        <v>5.25</v>
      </c>
      <c r="E3" s="28" t="s">
        <v>34</v>
      </c>
    </row>
    <row r="4" spans="1:5" ht="28.5" customHeight="1" x14ac:dyDescent="0.2">
      <c r="A4" s="25" t="s">
        <v>38</v>
      </c>
      <c r="B4" s="26" t="s">
        <v>39</v>
      </c>
      <c r="C4" s="27" t="s">
        <v>40</v>
      </c>
      <c r="D4" s="19">
        <v>6.95</v>
      </c>
      <c r="E4" s="28" t="s">
        <v>34</v>
      </c>
    </row>
    <row r="5" spans="1:5" ht="50.25" customHeight="1" x14ac:dyDescent="0.2">
      <c r="A5" s="25" t="s">
        <v>41</v>
      </c>
      <c r="B5" s="26" t="s">
        <v>42</v>
      </c>
      <c r="C5" s="27" t="s">
        <v>43</v>
      </c>
      <c r="D5" s="19">
        <v>7.75</v>
      </c>
      <c r="E5" s="28" t="s">
        <v>34</v>
      </c>
    </row>
    <row r="6" spans="1:5" x14ac:dyDescent="0.2">
      <c r="B6" s="26"/>
      <c r="C6" s="27"/>
      <c r="D6" s="19"/>
      <c r="E6" s="28"/>
    </row>
    <row r="7" spans="1:5" ht="39" x14ac:dyDescent="0.25">
      <c r="B7" s="26"/>
      <c r="C7" s="38" t="s">
        <v>171</v>
      </c>
      <c r="D7" s="19"/>
      <c r="E7" s="28"/>
    </row>
    <row r="8" spans="1:5" x14ac:dyDescent="0.2">
      <c r="B8" s="26"/>
      <c r="C8" s="39" t="s">
        <v>172</v>
      </c>
      <c r="D8" s="19"/>
      <c r="E8" s="28"/>
    </row>
    <row r="9" spans="1:5" x14ac:dyDescent="0.2">
      <c r="B9" s="26" t="s">
        <v>44</v>
      </c>
      <c r="C9" s="27" t="s">
        <v>45</v>
      </c>
      <c r="D9" s="19">
        <v>12</v>
      </c>
      <c r="E9" s="28" t="s">
        <v>46</v>
      </c>
    </row>
    <row r="10" spans="1:5" ht="25.5" x14ac:dyDescent="0.2">
      <c r="B10" s="26" t="s">
        <v>47</v>
      </c>
      <c r="C10" s="27" t="s">
        <v>48</v>
      </c>
      <c r="D10" s="19">
        <v>18</v>
      </c>
      <c r="E10" s="28" t="s">
        <v>46</v>
      </c>
    </row>
    <row r="11" spans="1:5" x14ac:dyDescent="0.2">
      <c r="B11" s="26" t="s">
        <v>49</v>
      </c>
      <c r="C11" s="27" t="s">
        <v>50</v>
      </c>
      <c r="D11" s="19">
        <v>12</v>
      </c>
      <c r="E11" s="28" t="s">
        <v>46</v>
      </c>
    </row>
    <row r="12" spans="1:5" ht="30" x14ac:dyDescent="0.2">
      <c r="B12" s="29" t="s">
        <v>51</v>
      </c>
      <c r="C12" s="27"/>
      <c r="D12" s="19">
        <v>1.5</v>
      </c>
      <c r="E12" s="28" t="s">
        <v>52</v>
      </c>
    </row>
    <row r="13" spans="1:5" x14ac:dyDescent="0.2">
      <c r="B13" s="26" t="s">
        <v>53</v>
      </c>
      <c r="C13" s="27" t="s">
        <v>54</v>
      </c>
      <c r="D13" s="19">
        <v>1.5</v>
      </c>
      <c r="E13" s="28" t="s">
        <v>52</v>
      </c>
    </row>
    <row r="14" spans="1:5" x14ac:dyDescent="0.2">
      <c r="B14" s="26" t="s">
        <v>55</v>
      </c>
      <c r="C14" s="27" t="s">
        <v>56</v>
      </c>
      <c r="D14" s="19">
        <v>2.5</v>
      </c>
      <c r="E14" s="28" t="s">
        <v>52</v>
      </c>
    </row>
    <row r="15" spans="1:5" x14ac:dyDescent="0.2">
      <c r="B15" s="26" t="s">
        <v>57</v>
      </c>
      <c r="C15" s="27" t="s">
        <v>58</v>
      </c>
      <c r="D15" s="19">
        <v>1</v>
      </c>
      <c r="E15" s="28" t="s">
        <v>52</v>
      </c>
    </row>
    <row r="16" spans="1:5" x14ac:dyDescent="0.2">
      <c r="B16" s="26" t="s">
        <v>59</v>
      </c>
      <c r="C16" s="27"/>
      <c r="D16" s="19">
        <v>1.5</v>
      </c>
      <c r="E16" s="28" t="s">
        <v>52</v>
      </c>
    </row>
    <row r="17" spans="2:5" customFormat="1" x14ac:dyDescent="0.2">
      <c r="B17" s="26" t="s">
        <v>60</v>
      </c>
      <c r="C17" s="27"/>
      <c r="D17" s="19">
        <v>1.5</v>
      </c>
      <c r="E17" s="28" t="s">
        <v>52</v>
      </c>
    </row>
    <row r="18" spans="2:5" customFormat="1" x14ac:dyDescent="0.2">
      <c r="B18" s="26"/>
      <c r="C18" s="27"/>
      <c r="D18" s="19"/>
      <c r="E18" s="28"/>
    </row>
    <row r="19" spans="2:5" customFormat="1" ht="19.5" x14ac:dyDescent="0.25">
      <c r="B19" s="26"/>
      <c r="C19" s="38" t="s">
        <v>173</v>
      </c>
      <c r="D19" s="19"/>
      <c r="E19" s="28"/>
    </row>
    <row r="20" spans="2:5" customFormat="1" ht="41.25" customHeight="1" x14ac:dyDescent="0.2">
      <c r="B20" s="26"/>
      <c r="C20" s="40" t="s">
        <v>174</v>
      </c>
      <c r="D20" s="19"/>
      <c r="E20" s="28"/>
    </row>
    <row r="21" spans="2:5" customFormat="1" ht="38.25" x14ac:dyDescent="0.2">
      <c r="B21" s="26" t="s">
        <v>61</v>
      </c>
      <c r="C21" s="27" t="s">
        <v>62</v>
      </c>
      <c r="D21" s="19">
        <v>9.9499999999999993</v>
      </c>
      <c r="E21" s="28" t="s">
        <v>34</v>
      </c>
    </row>
    <row r="22" spans="2:5" customFormat="1" ht="38.25" x14ac:dyDescent="0.2">
      <c r="B22" s="26" t="s">
        <v>63</v>
      </c>
      <c r="C22" s="27" t="s">
        <v>64</v>
      </c>
      <c r="D22" s="19">
        <v>9.9499999999999993</v>
      </c>
      <c r="E22" s="28" t="s">
        <v>34</v>
      </c>
    </row>
    <row r="23" spans="2:5" customFormat="1" ht="54.75" customHeight="1" x14ac:dyDescent="0.2">
      <c r="B23" s="26" t="s">
        <v>65</v>
      </c>
      <c r="C23" s="27" t="s">
        <v>66</v>
      </c>
      <c r="D23" s="19">
        <v>10.95</v>
      </c>
      <c r="E23" s="28" t="s">
        <v>34</v>
      </c>
    </row>
    <row r="24" spans="2:5" customFormat="1" ht="42" customHeight="1" x14ac:dyDescent="0.2">
      <c r="B24" s="26" t="s">
        <v>67</v>
      </c>
      <c r="C24" s="27" t="s">
        <v>68</v>
      </c>
      <c r="D24" s="19">
        <v>9.9499999999999993</v>
      </c>
      <c r="E24" s="28" t="s">
        <v>34</v>
      </c>
    </row>
    <row r="25" spans="2:5" customFormat="1" ht="38.25" x14ac:dyDescent="0.2">
      <c r="B25" s="26" t="s">
        <v>69</v>
      </c>
      <c r="C25" s="27" t="s">
        <v>70</v>
      </c>
      <c r="D25" s="19">
        <v>9.9499999999999993</v>
      </c>
      <c r="E25" s="28" t="s">
        <v>34</v>
      </c>
    </row>
    <row r="26" spans="2:5" customFormat="1" ht="63.75" x14ac:dyDescent="0.2">
      <c r="B26" s="26" t="s">
        <v>71</v>
      </c>
      <c r="C26" s="27" t="s">
        <v>72</v>
      </c>
      <c r="D26" s="19">
        <v>10.5</v>
      </c>
      <c r="E26" s="28" t="s">
        <v>34</v>
      </c>
    </row>
    <row r="27" spans="2:5" customFormat="1" x14ac:dyDescent="0.2">
      <c r="B27" s="26"/>
      <c r="C27" s="27"/>
      <c r="D27" s="19"/>
      <c r="E27" s="28"/>
    </row>
    <row r="28" spans="2:5" customFormat="1" ht="39" x14ac:dyDescent="0.25">
      <c r="B28" s="26"/>
      <c r="C28" s="38" t="s">
        <v>175</v>
      </c>
      <c r="D28" s="19"/>
      <c r="E28" s="28"/>
    </row>
    <row r="29" spans="2:5" customFormat="1" ht="30.75" customHeight="1" x14ac:dyDescent="0.2">
      <c r="B29" s="26"/>
      <c r="C29" s="27" t="s">
        <v>176</v>
      </c>
      <c r="D29" s="19"/>
      <c r="E29" s="28"/>
    </row>
    <row r="30" spans="2:5" customFormat="1" ht="25.5" x14ac:dyDescent="0.2">
      <c r="B30" s="26" t="s">
        <v>73</v>
      </c>
      <c r="C30" s="27" t="s">
        <v>74</v>
      </c>
      <c r="D30" s="19">
        <v>8.9499999999999993</v>
      </c>
      <c r="E30" s="28" t="s">
        <v>34</v>
      </c>
    </row>
    <row r="31" spans="2:5" customFormat="1" ht="42" customHeight="1" x14ac:dyDescent="0.2">
      <c r="B31" s="26" t="s">
        <v>75</v>
      </c>
      <c r="C31" s="27" t="s">
        <v>76</v>
      </c>
      <c r="D31" s="19">
        <v>8.9499999999999993</v>
      </c>
      <c r="E31" s="28" t="s">
        <v>34</v>
      </c>
    </row>
    <row r="32" spans="2:5" customFormat="1" ht="31.5" customHeight="1" x14ac:dyDescent="0.2">
      <c r="B32" s="26" t="s">
        <v>77</v>
      </c>
      <c r="C32" s="27" t="s">
        <v>78</v>
      </c>
      <c r="D32" s="19">
        <v>8.9499999999999993</v>
      </c>
      <c r="E32" s="28" t="s">
        <v>34</v>
      </c>
    </row>
    <row r="33" spans="1:5" ht="33.75" customHeight="1" x14ac:dyDescent="0.2">
      <c r="A33"/>
      <c r="B33" s="26" t="s">
        <v>79</v>
      </c>
      <c r="C33" s="27" t="s">
        <v>80</v>
      </c>
      <c r="D33" s="19">
        <v>8.9499999999999993</v>
      </c>
      <c r="E33" s="28" t="s">
        <v>34</v>
      </c>
    </row>
    <row r="34" spans="1:5" ht="38.25" x14ac:dyDescent="0.2">
      <c r="A34"/>
      <c r="B34" s="26" t="s">
        <v>81</v>
      </c>
      <c r="C34" s="27" t="s">
        <v>82</v>
      </c>
      <c r="D34" s="19">
        <v>8.9499999999999993</v>
      </c>
      <c r="E34" s="28" t="s">
        <v>34</v>
      </c>
    </row>
    <row r="35" spans="1:5" ht="51" customHeight="1" x14ac:dyDescent="0.2">
      <c r="A35"/>
      <c r="B35" s="26" t="s">
        <v>83</v>
      </c>
      <c r="C35" s="27" t="s">
        <v>84</v>
      </c>
      <c r="D35" s="19">
        <v>8.9499999999999993</v>
      </c>
      <c r="E35" s="28" t="s">
        <v>34</v>
      </c>
    </row>
    <row r="36" spans="1:5" ht="53.25" customHeight="1" x14ac:dyDescent="0.2">
      <c r="A36"/>
      <c r="B36" s="26" t="s">
        <v>85</v>
      </c>
      <c r="C36" s="27" t="s">
        <v>86</v>
      </c>
      <c r="D36" s="19">
        <v>7.95</v>
      </c>
      <c r="E36" s="28" t="s">
        <v>34</v>
      </c>
    </row>
    <row r="37" spans="1:5" ht="25.5" x14ac:dyDescent="0.2">
      <c r="A37"/>
      <c r="B37" s="26" t="s">
        <v>87</v>
      </c>
      <c r="C37" s="27" t="s">
        <v>88</v>
      </c>
      <c r="D37" s="19">
        <v>5.95</v>
      </c>
      <c r="E37" s="28" t="s">
        <v>34</v>
      </c>
    </row>
    <row r="38" spans="1:5" x14ac:dyDescent="0.2">
      <c r="A38"/>
      <c r="B38" s="26"/>
      <c r="C38" s="27"/>
      <c r="D38" s="19"/>
      <c r="E38" s="28"/>
    </row>
    <row r="39" spans="1:5" ht="58.5" x14ac:dyDescent="0.25">
      <c r="A39"/>
      <c r="B39" s="26"/>
      <c r="C39" s="38" t="s">
        <v>177</v>
      </c>
      <c r="D39" s="19"/>
      <c r="E39" s="28"/>
    </row>
    <row r="40" spans="1:5" x14ac:dyDescent="0.2">
      <c r="A40"/>
      <c r="B40" s="26"/>
      <c r="C40" s="27" t="s">
        <v>178</v>
      </c>
      <c r="D40" s="19"/>
      <c r="E40" s="28"/>
    </row>
    <row r="41" spans="1:5" ht="52.5" customHeight="1" x14ac:dyDescent="0.2">
      <c r="A41"/>
      <c r="B41" s="26" t="s">
        <v>91</v>
      </c>
      <c r="C41" s="27" t="s">
        <v>92</v>
      </c>
      <c r="D41" s="19">
        <v>9.9499999999999993</v>
      </c>
      <c r="E41" s="28" t="s">
        <v>34</v>
      </c>
    </row>
    <row r="42" spans="1:5" ht="54" customHeight="1" x14ac:dyDescent="0.2">
      <c r="A42"/>
      <c r="B42" s="26" t="s">
        <v>21</v>
      </c>
      <c r="C42" s="27" t="s">
        <v>93</v>
      </c>
      <c r="D42" s="19">
        <v>8.9499999999999993</v>
      </c>
      <c r="E42" s="28" t="s">
        <v>34</v>
      </c>
    </row>
    <row r="43" spans="1:5" ht="67.5" customHeight="1" x14ac:dyDescent="0.2">
      <c r="A43"/>
      <c r="B43" s="26" t="s">
        <v>94</v>
      </c>
      <c r="C43" s="27" t="s">
        <v>95</v>
      </c>
      <c r="D43" s="19">
        <v>8.9499999999999993</v>
      </c>
      <c r="E43" s="28" t="s">
        <v>34</v>
      </c>
    </row>
    <row r="44" spans="1:5" x14ac:dyDescent="0.2">
      <c r="A44"/>
      <c r="B44" s="26"/>
      <c r="C44" s="27"/>
      <c r="D44" s="19"/>
      <c r="E44" s="28"/>
    </row>
    <row r="45" spans="1:5" ht="39" x14ac:dyDescent="0.25">
      <c r="A45"/>
      <c r="B45" s="26"/>
      <c r="C45" s="38" t="s">
        <v>179</v>
      </c>
      <c r="D45" s="19"/>
      <c r="E45" s="28"/>
    </row>
    <row r="46" spans="1:5" ht="78.75" customHeight="1" x14ac:dyDescent="0.2">
      <c r="A46"/>
      <c r="B46" s="26"/>
      <c r="C46" s="27" t="s">
        <v>180</v>
      </c>
      <c r="D46" s="19"/>
      <c r="E46" s="28"/>
    </row>
    <row r="47" spans="1:5" ht="25.5" x14ac:dyDescent="0.2">
      <c r="A47"/>
      <c r="B47" s="26" t="s">
        <v>96</v>
      </c>
      <c r="C47" s="27" t="s">
        <v>97</v>
      </c>
      <c r="D47" s="19">
        <v>14.95</v>
      </c>
      <c r="E47" s="28" t="s">
        <v>34</v>
      </c>
    </row>
    <row r="48" spans="1:5" ht="28.5" customHeight="1" x14ac:dyDescent="0.2">
      <c r="A48"/>
      <c r="B48" s="26" t="s">
        <v>98</v>
      </c>
      <c r="C48" s="27" t="s">
        <v>99</v>
      </c>
      <c r="D48" s="19">
        <v>13.95</v>
      </c>
      <c r="E48" s="28" t="s">
        <v>34</v>
      </c>
    </row>
    <row r="49" spans="1:5" ht="33.75" customHeight="1" x14ac:dyDescent="0.2">
      <c r="A49"/>
      <c r="B49" s="26" t="s">
        <v>100</v>
      </c>
      <c r="C49" s="27" t="s">
        <v>101</v>
      </c>
      <c r="D49" s="19">
        <v>13.95</v>
      </c>
      <c r="E49" s="28" t="s">
        <v>34</v>
      </c>
    </row>
    <row r="50" spans="1:5" ht="39" customHeight="1" x14ac:dyDescent="0.2">
      <c r="A50"/>
      <c r="B50" s="26" t="s">
        <v>102</v>
      </c>
      <c r="C50" s="27" t="s">
        <v>103</v>
      </c>
      <c r="D50" s="19">
        <v>14.25</v>
      </c>
      <c r="E50" s="28" t="s">
        <v>34</v>
      </c>
    </row>
    <row r="51" spans="1:5" ht="39" customHeight="1" x14ac:dyDescent="0.2">
      <c r="A51"/>
      <c r="B51" s="26" t="s">
        <v>104</v>
      </c>
      <c r="C51" s="27" t="s">
        <v>105</v>
      </c>
      <c r="D51" s="19">
        <v>13.5</v>
      </c>
      <c r="E51" s="28" t="s">
        <v>34</v>
      </c>
    </row>
    <row r="52" spans="1:5" ht="38.25" x14ac:dyDescent="0.2">
      <c r="A52"/>
      <c r="B52" s="26" t="s">
        <v>106</v>
      </c>
      <c r="C52" s="27" t="s">
        <v>107</v>
      </c>
      <c r="D52" s="19">
        <v>13.5</v>
      </c>
      <c r="E52" s="28" t="s">
        <v>34</v>
      </c>
    </row>
    <row r="53" spans="1:5" x14ac:dyDescent="0.2">
      <c r="A53"/>
      <c r="B53" s="26"/>
      <c r="C53" s="27"/>
      <c r="D53" s="19"/>
      <c r="E53" s="28"/>
    </row>
    <row r="54" spans="1:5" ht="39" x14ac:dyDescent="0.25">
      <c r="A54"/>
      <c r="B54" s="26"/>
      <c r="C54" s="38" t="s">
        <v>181</v>
      </c>
      <c r="D54" s="19"/>
      <c r="E54" s="28"/>
    </row>
    <row r="55" spans="1:5" ht="25.5" x14ac:dyDescent="0.2">
      <c r="A55"/>
      <c r="B55" s="26"/>
      <c r="C55" s="27" t="s">
        <v>182</v>
      </c>
      <c r="D55" s="19"/>
      <c r="E55" s="28"/>
    </row>
    <row r="56" spans="1:5" ht="66.75" customHeight="1" x14ac:dyDescent="0.2">
      <c r="A56"/>
      <c r="B56" s="26" t="s">
        <v>108</v>
      </c>
      <c r="C56" s="27" t="s">
        <v>109</v>
      </c>
      <c r="D56" s="19">
        <v>10.95</v>
      </c>
      <c r="E56" s="28" t="s">
        <v>34</v>
      </c>
    </row>
    <row r="57" spans="1:5" ht="64.5" customHeight="1" x14ac:dyDescent="0.2">
      <c r="A57"/>
      <c r="B57" s="26" t="s">
        <v>110</v>
      </c>
      <c r="C57" s="27" t="s">
        <v>111</v>
      </c>
      <c r="D57" s="19">
        <v>13.75</v>
      </c>
      <c r="E57" s="28" t="s">
        <v>34</v>
      </c>
    </row>
    <row r="58" spans="1:5" ht="51" x14ac:dyDescent="0.2">
      <c r="A58"/>
      <c r="B58" s="26" t="s">
        <v>112</v>
      </c>
      <c r="C58" s="27" t="s">
        <v>113</v>
      </c>
      <c r="D58" s="19">
        <v>13.95</v>
      </c>
      <c r="E58" s="28" t="s">
        <v>34</v>
      </c>
    </row>
    <row r="59" spans="1:5" ht="38.25" x14ac:dyDescent="0.2">
      <c r="A59"/>
      <c r="B59" s="26" t="s">
        <v>114</v>
      </c>
      <c r="C59" s="27" t="s">
        <v>115</v>
      </c>
      <c r="D59" s="19">
        <v>8.5</v>
      </c>
      <c r="E59" s="28" t="s">
        <v>34</v>
      </c>
    </row>
    <row r="60" spans="1:5" ht="25.5" x14ac:dyDescent="0.2">
      <c r="A60"/>
      <c r="B60" s="26" t="s">
        <v>116</v>
      </c>
      <c r="C60" s="27" t="s">
        <v>117</v>
      </c>
      <c r="D60" s="19">
        <v>1.5</v>
      </c>
      <c r="E60" s="28" t="s">
        <v>52</v>
      </c>
    </row>
    <row r="61" spans="1:5" x14ac:dyDescent="0.2">
      <c r="A61"/>
      <c r="B61" s="26"/>
      <c r="C61" s="27"/>
      <c r="D61" s="19"/>
      <c r="E61" s="28"/>
    </row>
    <row r="62" spans="1:5" ht="19.5" x14ac:dyDescent="0.25">
      <c r="A62"/>
      <c r="B62" s="26"/>
      <c r="C62" s="38" t="s">
        <v>183</v>
      </c>
      <c r="D62" s="19"/>
      <c r="E62" s="28"/>
    </row>
    <row r="63" spans="1:5" x14ac:dyDescent="0.2">
      <c r="A63"/>
      <c r="B63" s="26"/>
      <c r="C63" s="39" t="s">
        <v>184</v>
      </c>
      <c r="D63" s="19"/>
      <c r="E63" s="28"/>
    </row>
    <row r="64" spans="1:5" ht="32.25" customHeight="1" x14ac:dyDescent="0.2">
      <c r="A64"/>
      <c r="B64" s="29" t="s">
        <v>185</v>
      </c>
      <c r="C64" s="32" t="s">
        <v>186</v>
      </c>
      <c r="D64" s="19">
        <v>15.95</v>
      </c>
      <c r="E64" s="28" t="s">
        <v>34</v>
      </c>
    </row>
    <row r="65" spans="1:5" ht="30" x14ac:dyDescent="0.2">
      <c r="A65"/>
      <c r="B65" s="29" t="s">
        <v>187</v>
      </c>
      <c r="C65" s="32" t="s">
        <v>188</v>
      </c>
      <c r="D65" s="37">
        <v>13.95</v>
      </c>
      <c r="E65" s="28" t="s">
        <v>34</v>
      </c>
    </row>
    <row r="66" spans="1:5" x14ac:dyDescent="0.2">
      <c r="A66"/>
      <c r="B66" s="26" t="s">
        <v>189</v>
      </c>
      <c r="C66" s="32" t="s">
        <v>190</v>
      </c>
      <c r="D66" s="19">
        <v>11.95</v>
      </c>
      <c r="E66" s="28" t="s">
        <v>34</v>
      </c>
    </row>
    <row r="67" spans="1:5" x14ac:dyDescent="0.2">
      <c r="A67"/>
      <c r="B67" s="26" t="s">
        <v>191</v>
      </c>
      <c r="C67" s="32" t="s">
        <v>192</v>
      </c>
      <c r="D67" s="19">
        <v>8.9499999999999993</v>
      </c>
      <c r="E67" s="28" t="s">
        <v>34</v>
      </c>
    </row>
    <row r="68" spans="1:5" x14ac:dyDescent="0.2">
      <c r="A68"/>
      <c r="B68" s="26" t="s">
        <v>193</v>
      </c>
      <c r="C68" s="27" t="s">
        <v>194</v>
      </c>
      <c r="D68" s="19"/>
      <c r="E68" s="28"/>
    </row>
    <row r="69" spans="1:5" x14ac:dyDescent="0.2">
      <c r="A69"/>
      <c r="B69" s="26" t="s">
        <v>195</v>
      </c>
      <c r="C69" s="32" t="s">
        <v>196</v>
      </c>
      <c r="D69" s="19">
        <v>6.95</v>
      </c>
      <c r="E69" s="28" t="s">
        <v>34</v>
      </c>
    </row>
    <row r="70" spans="1:5" x14ac:dyDescent="0.2">
      <c r="A70"/>
      <c r="B70" s="26" t="s">
        <v>197</v>
      </c>
      <c r="C70" s="32" t="s">
        <v>120</v>
      </c>
      <c r="D70" s="19">
        <v>5.95</v>
      </c>
      <c r="E70" s="28" t="s">
        <v>34</v>
      </c>
    </row>
    <row r="71" spans="1:5" x14ac:dyDescent="0.2">
      <c r="A71"/>
      <c r="B71" s="26"/>
      <c r="C71" s="27"/>
      <c r="D71" s="19"/>
      <c r="E71" s="28"/>
    </row>
    <row r="72" spans="1:5" ht="39" x14ac:dyDescent="0.25">
      <c r="A72"/>
      <c r="B72" s="26"/>
      <c r="C72" s="38" t="s">
        <v>198</v>
      </c>
      <c r="D72" s="19"/>
      <c r="E72" s="28"/>
    </row>
    <row r="73" spans="1:5" x14ac:dyDescent="0.2">
      <c r="A73"/>
      <c r="B73" s="26" t="s">
        <v>127</v>
      </c>
      <c r="C73" s="27"/>
      <c r="D73" s="19">
        <v>2.95</v>
      </c>
      <c r="E73" s="28" t="s">
        <v>34</v>
      </c>
    </row>
    <row r="74" spans="1:5" x14ac:dyDescent="0.2">
      <c r="A74"/>
      <c r="B74" s="26" t="s">
        <v>128</v>
      </c>
      <c r="C74" s="27"/>
      <c r="D74" s="19">
        <v>2.95</v>
      </c>
      <c r="E74" s="28" t="s">
        <v>34</v>
      </c>
    </row>
    <row r="75" spans="1:5" x14ac:dyDescent="0.2">
      <c r="A75"/>
      <c r="B75" s="26" t="s">
        <v>129</v>
      </c>
      <c r="C75" s="27"/>
      <c r="D75" s="19">
        <v>2.25</v>
      </c>
      <c r="E75" s="28" t="s">
        <v>34</v>
      </c>
    </row>
    <row r="76" spans="1:5" ht="30" x14ac:dyDescent="0.2">
      <c r="A76"/>
      <c r="B76" s="29" t="s">
        <v>130</v>
      </c>
      <c r="C76" s="27"/>
      <c r="D76" s="19">
        <v>2.25</v>
      </c>
      <c r="E76" s="28" t="s">
        <v>34</v>
      </c>
    </row>
    <row r="77" spans="1:5" x14ac:dyDescent="0.2">
      <c r="A77"/>
      <c r="B77" s="26" t="s">
        <v>131</v>
      </c>
      <c r="C77" s="27"/>
      <c r="D77" s="19">
        <v>3.95</v>
      </c>
      <c r="E77" s="28" t="s">
        <v>34</v>
      </c>
    </row>
    <row r="78" spans="1:5" x14ac:dyDescent="0.2">
      <c r="A78"/>
      <c r="B78" s="26" t="s">
        <v>132</v>
      </c>
      <c r="C78" s="27"/>
      <c r="D78" s="19">
        <v>4.95</v>
      </c>
      <c r="E78" s="28" t="s">
        <v>34</v>
      </c>
    </row>
    <row r="79" spans="1:5" x14ac:dyDescent="0.2">
      <c r="A79"/>
      <c r="B79" s="26" t="s">
        <v>133</v>
      </c>
      <c r="C79" s="27"/>
      <c r="D79" s="19">
        <v>4.95</v>
      </c>
      <c r="E79" s="28" t="s">
        <v>34</v>
      </c>
    </row>
    <row r="80" spans="1:5" x14ac:dyDescent="0.2">
      <c r="A80"/>
      <c r="B80" s="26"/>
      <c r="C80" s="27"/>
      <c r="D80" s="19"/>
      <c r="E80" s="28"/>
    </row>
    <row r="81" spans="1:5" ht="19.5" x14ac:dyDescent="0.25">
      <c r="A81"/>
      <c r="B81" s="26"/>
      <c r="C81" s="38" t="s">
        <v>199</v>
      </c>
      <c r="D81" s="19"/>
      <c r="E81" s="28"/>
    </row>
    <row r="82" spans="1:5" x14ac:dyDescent="0.2">
      <c r="A82"/>
      <c r="B82" s="26" t="s">
        <v>134</v>
      </c>
      <c r="C82" s="27" t="s">
        <v>135</v>
      </c>
      <c r="D82" s="19">
        <v>7.25</v>
      </c>
      <c r="E82" s="28" t="s">
        <v>136</v>
      </c>
    </row>
    <row r="83" spans="1:5" x14ac:dyDescent="0.2">
      <c r="A83"/>
      <c r="B83" s="26" t="s">
        <v>137</v>
      </c>
      <c r="C83" s="27" t="s">
        <v>138</v>
      </c>
      <c r="D83" s="19">
        <v>12</v>
      </c>
      <c r="E83" s="28" t="s">
        <v>136</v>
      </c>
    </row>
    <row r="84" spans="1:5" x14ac:dyDescent="0.2">
      <c r="A84"/>
      <c r="B84" s="26" t="s">
        <v>44</v>
      </c>
      <c r="C84" s="27" t="s">
        <v>45</v>
      </c>
      <c r="D84" s="19">
        <v>12</v>
      </c>
      <c r="E84" s="28" t="s">
        <v>136</v>
      </c>
    </row>
    <row r="85" spans="1:5" ht="19.5" x14ac:dyDescent="0.25">
      <c r="A85"/>
      <c r="B85" s="26"/>
      <c r="C85" s="38" t="s">
        <v>200</v>
      </c>
      <c r="D85" s="19"/>
      <c r="E85" s="28"/>
    </row>
    <row r="86" spans="1:5" x14ac:dyDescent="0.2">
      <c r="A86"/>
      <c r="B86" s="26" t="s">
        <v>139</v>
      </c>
      <c r="C86" s="27"/>
      <c r="D86" s="19">
        <v>2</v>
      </c>
      <c r="E86" s="28" t="s">
        <v>140</v>
      </c>
    </row>
    <row r="87" spans="1:5" x14ac:dyDescent="0.2">
      <c r="A87"/>
      <c r="B87" s="26" t="s">
        <v>141</v>
      </c>
      <c r="C87" s="27"/>
      <c r="D87" s="19">
        <v>2</v>
      </c>
      <c r="E87" s="28" t="s">
        <v>140</v>
      </c>
    </row>
    <row r="88" spans="1:5" x14ac:dyDescent="0.2">
      <c r="A88"/>
      <c r="B88" s="26" t="s">
        <v>142</v>
      </c>
      <c r="C88" s="27"/>
      <c r="D88" s="19">
        <v>2.25</v>
      </c>
      <c r="E88" s="28" t="s">
        <v>140</v>
      </c>
    </row>
    <row r="89" spans="1:5" x14ac:dyDescent="0.2">
      <c r="A89"/>
      <c r="B89" s="26" t="s">
        <v>143</v>
      </c>
      <c r="C89" s="27"/>
      <c r="D89" s="19">
        <v>2.25</v>
      </c>
      <c r="E89" s="28" t="s">
        <v>140</v>
      </c>
    </row>
    <row r="90" spans="1:5" x14ac:dyDescent="0.2">
      <c r="A90"/>
      <c r="B90" s="26" t="s">
        <v>144</v>
      </c>
      <c r="C90" s="27"/>
      <c r="D90" s="19">
        <v>8</v>
      </c>
      <c r="E90" s="28" t="s">
        <v>145</v>
      </c>
    </row>
    <row r="91" spans="1:5" x14ac:dyDescent="0.2">
      <c r="A91"/>
      <c r="B91" s="26" t="s">
        <v>146</v>
      </c>
      <c r="C91" s="27"/>
      <c r="D91" s="19">
        <v>1.5</v>
      </c>
      <c r="E91" s="28" t="s">
        <v>52</v>
      </c>
    </row>
    <row r="92" spans="1:5" x14ac:dyDescent="0.2">
      <c r="A92"/>
      <c r="B92" s="26"/>
      <c r="C92" s="27"/>
      <c r="D92" s="19"/>
      <c r="E92" s="28"/>
    </row>
    <row r="93" spans="1:5" ht="39" x14ac:dyDescent="0.25">
      <c r="A93"/>
      <c r="B93" s="26"/>
      <c r="C93" s="38" t="s">
        <v>201</v>
      </c>
      <c r="D93" s="19"/>
      <c r="E93" s="28"/>
    </row>
    <row r="94" spans="1:5" ht="25.5" x14ac:dyDescent="0.2">
      <c r="A94"/>
      <c r="B94" s="26" t="s">
        <v>147</v>
      </c>
      <c r="C94" s="27" t="s">
        <v>148</v>
      </c>
      <c r="D94" s="19">
        <v>10.25</v>
      </c>
      <c r="E94" s="28" t="s">
        <v>149</v>
      </c>
    </row>
    <row r="95" spans="1:5" x14ac:dyDescent="0.2">
      <c r="A95"/>
      <c r="B95" s="26" t="s">
        <v>150</v>
      </c>
      <c r="C95" s="27" t="s">
        <v>151</v>
      </c>
      <c r="D95" s="19">
        <v>8.5</v>
      </c>
      <c r="E95" s="28" t="s">
        <v>149</v>
      </c>
    </row>
    <row r="96" spans="1:5" x14ac:dyDescent="0.2">
      <c r="A96"/>
      <c r="B96" s="26" t="s">
        <v>152</v>
      </c>
      <c r="C96" s="27"/>
      <c r="D96" s="19">
        <v>8.5</v>
      </c>
      <c r="E96" s="28" t="s">
        <v>149</v>
      </c>
    </row>
    <row r="97" spans="1:5" x14ac:dyDescent="0.2">
      <c r="A97"/>
      <c r="B97" s="26" t="s">
        <v>153</v>
      </c>
      <c r="C97" s="27"/>
      <c r="D97" s="19">
        <v>12</v>
      </c>
      <c r="E97" s="28" t="s">
        <v>149</v>
      </c>
    </row>
    <row r="98" spans="1:5" x14ac:dyDescent="0.2">
      <c r="A98"/>
      <c r="B98" s="26" t="s">
        <v>154</v>
      </c>
      <c r="C98" s="27"/>
      <c r="D98" s="19">
        <v>9.6</v>
      </c>
      <c r="E98" s="28" t="s">
        <v>149</v>
      </c>
    </row>
    <row r="99" spans="1:5" x14ac:dyDescent="0.2">
      <c r="A99"/>
      <c r="B99" s="26" t="s">
        <v>60</v>
      </c>
      <c r="C99" s="27"/>
      <c r="D99" s="19">
        <v>1.5</v>
      </c>
      <c r="E99" s="28" t="s">
        <v>155</v>
      </c>
    </row>
    <row r="100" spans="1:5" x14ac:dyDescent="0.2">
      <c r="A100"/>
      <c r="B100" s="26" t="s">
        <v>156</v>
      </c>
      <c r="C100" s="27"/>
      <c r="D100" s="19">
        <v>1.5</v>
      </c>
      <c r="E100" s="28" t="s">
        <v>155</v>
      </c>
    </row>
    <row r="101" spans="1:5" x14ac:dyDescent="0.2">
      <c r="A101"/>
      <c r="B101" s="26" t="s">
        <v>157</v>
      </c>
      <c r="C101" s="27"/>
      <c r="D101" s="19">
        <v>1.5</v>
      </c>
      <c r="E101" s="28" t="s">
        <v>155</v>
      </c>
    </row>
    <row r="102" spans="1:5" x14ac:dyDescent="0.2">
      <c r="A102"/>
      <c r="B102" s="26" t="s">
        <v>22</v>
      </c>
      <c r="C102" s="27"/>
      <c r="D102" s="33">
        <v>0</v>
      </c>
      <c r="E102" s="28"/>
    </row>
    <row r="103" spans="1:5" ht="19.5" x14ac:dyDescent="0.25">
      <c r="A103"/>
      <c r="B103" s="26"/>
      <c r="C103" s="38" t="s">
        <v>202</v>
      </c>
      <c r="D103" s="19"/>
      <c r="E103" s="28"/>
    </row>
    <row r="104" spans="1:5" x14ac:dyDescent="0.2">
      <c r="A104"/>
      <c r="B104" s="26" t="s">
        <v>203</v>
      </c>
      <c r="C104" s="27"/>
      <c r="D104" s="19">
        <v>5</v>
      </c>
      <c r="E104" s="28" t="s">
        <v>155</v>
      </c>
    </row>
    <row r="105" spans="1:5" x14ac:dyDescent="0.2">
      <c r="A105"/>
      <c r="B105" s="26" t="s">
        <v>204</v>
      </c>
      <c r="C105" s="27"/>
      <c r="D105" s="19">
        <v>6</v>
      </c>
      <c r="E105" s="34" t="s">
        <v>155</v>
      </c>
    </row>
    <row r="106" spans="1:5" x14ac:dyDescent="0.2">
      <c r="B106" s="26" t="s">
        <v>205</v>
      </c>
      <c r="C106" s="27" t="s">
        <v>162</v>
      </c>
      <c r="D106" s="19">
        <v>0.5</v>
      </c>
      <c r="E106" s="34" t="s">
        <v>155</v>
      </c>
    </row>
    <row r="107" spans="1:5" x14ac:dyDescent="0.2">
      <c r="B107" s="26" t="s">
        <v>205</v>
      </c>
      <c r="C107" s="27" t="s">
        <v>162</v>
      </c>
      <c r="D107" s="19">
        <v>1</v>
      </c>
      <c r="E107" s="34" t="s">
        <v>155</v>
      </c>
    </row>
    <row r="108" spans="1:5" x14ac:dyDescent="0.2">
      <c r="B108" s="26" t="s">
        <v>205</v>
      </c>
      <c r="C108" s="27" t="s">
        <v>162</v>
      </c>
      <c r="D108" s="19">
        <v>1.5</v>
      </c>
      <c r="E108" s="34" t="s">
        <v>155</v>
      </c>
    </row>
    <row r="109" spans="1:5" x14ac:dyDescent="0.2">
      <c r="B109" s="26" t="s">
        <v>205</v>
      </c>
      <c r="C109" s="27" t="s">
        <v>162</v>
      </c>
      <c r="D109" s="19">
        <v>2</v>
      </c>
      <c r="E109" s="34" t="s">
        <v>155</v>
      </c>
    </row>
    <row r="110" spans="1:5" x14ac:dyDescent="0.2">
      <c r="B110" s="26" t="s">
        <v>205</v>
      </c>
      <c r="C110" s="27" t="s">
        <v>162</v>
      </c>
      <c r="D110" s="19">
        <v>3</v>
      </c>
      <c r="E110" s="34" t="s">
        <v>155</v>
      </c>
    </row>
    <row r="111" spans="1:5" x14ac:dyDescent="0.2">
      <c r="B111" s="26" t="s">
        <v>205</v>
      </c>
      <c r="C111" s="27" t="s">
        <v>162</v>
      </c>
      <c r="D111" s="19">
        <v>4</v>
      </c>
      <c r="E111" s="34" t="s">
        <v>155</v>
      </c>
    </row>
    <row r="112" spans="1:5" x14ac:dyDescent="0.2">
      <c r="B112" s="26" t="s">
        <v>205</v>
      </c>
      <c r="C112" s="27" t="s">
        <v>162</v>
      </c>
      <c r="D112" s="19">
        <v>5</v>
      </c>
      <c r="E112" s="34" t="s">
        <v>155</v>
      </c>
    </row>
    <row r="113" spans="2:5" x14ac:dyDescent="0.2">
      <c r="B113" s="26" t="s">
        <v>205</v>
      </c>
      <c r="C113" s="27" t="s">
        <v>162</v>
      </c>
      <c r="D113" s="19">
        <v>6</v>
      </c>
      <c r="E113" s="34"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781B2C5E67FF4992DF35D4DBFA8F0F" ma:contentTypeVersion="2" ma:contentTypeDescription="Create a new document." ma:contentTypeScope="" ma:versionID="6e126c22d966e0d745594ea8702478ec">
  <xsd:schema xmlns:xsd="http://www.w3.org/2001/XMLSchema" xmlns:xs="http://www.w3.org/2001/XMLSchema" xmlns:p="http://schemas.microsoft.com/office/2006/metadata/properties" xmlns:ns1="http://schemas.microsoft.com/sharepoint/v3" xmlns:ns2="16784278-ba54-4fc1-8023-6c4ad871a038" targetNamespace="http://schemas.microsoft.com/office/2006/metadata/properties" ma:root="true" ma:fieldsID="3bff00b6013e9d151abf4eeeb09746aa" ns1:_="" ns2:_="">
    <xsd:import namespace="http://schemas.microsoft.com/sharepoint/v3"/>
    <xsd:import namespace="16784278-ba54-4fc1-8023-6c4ad871a03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784278-ba54-4fc1-8023-6c4ad871a03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27B2FD-B263-4421-BAE5-2416D5F4B97F}"/>
</file>

<file path=customXml/itemProps2.xml><?xml version="1.0" encoding="utf-8"?>
<ds:datastoreItem xmlns:ds="http://schemas.openxmlformats.org/officeDocument/2006/customXml" ds:itemID="{0B5B98FB-0B05-49B3-ABE7-A83622F32D76}"/>
</file>

<file path=customXml/itemProps3.xml><?xml version="1.0" encoding="utf-8"?>
<ds:datastoreItem xmlns:ds="http://schemas.openxmlformats.org/officeDocument/2006/customXml" ds:itemID="{53ADFDE1-C3F1-434E-8726-A4C9B91765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Request</vt:lpstr>
      <vt:lpstr>Menu for request formula</vt:lpstr>
      <vt:lpstr>Catering Menu for Print</vt:lpstr>
      <vt:lpstr>Base_Menu</vt:lpstr>
      <vt:lpstr>Menu_items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Linda</dc:creator>
  <cp:lastModifiedBy>Allingham, Charise</cp:lastModifiedBy>
  <cp:lastPrinted>2018-11-30T20:20:28Z</cp:lastPrinted>
  <dcterms:created xsi:type="dcterms:W3CDTF">2014-04-08T14:44:45Z</dcterms:created>
  <dcterms:modified xsi:type="dcterms:W3CDTF">2019-04-26T20:58:36Z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0x0101004B781B2C5E67FF4992DF35D4DBFA8F0F</vt:lpwstr>
  </property>
</Properties>
</file>